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2022 DOSTAWA ART. WITRAŻOWYCH\Na WWW\"/>
    </mc:Choice>
  </mc:AlternateContent>
  <bookViews>
    <workbookView xWindow="0" yWindow="0" windowWidth="20445" windowHeight="7320"/>
  </bookViews>
  <sheets>
    <sheet name="Szacowanie zbiorcz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 l="1"/>
</calcChain>
</file>

<file path=xl/sharedStrings.xml><?xml version="1.0" encoding="utf-8"?>
<sst xmlns="http://schemas.openxmlformats.org/spreadsheetml/2006/main" count="122" uniqueCount="87">
  <si>
    <t>L.p.</t>
  </si>
  <si>
    <t>Rodzaj artykułu</t>
  </si>
  <si>
    <t>Charakterystyka</t>
  </si>
  <si>
    <t>Jednostka miary</t>
  </si>
  <si>
    <t>Ilość:</t>
  </si>
  <si>
    <t>Szlifierka do szlifowania szkła  2000 s, nawilżanie ściernicy poprzez pompkę, która schładza wodę. Moc: 100 W, napięcie: 230 V,
częstotliwość: 50 Hz, liczba obrotów: 2800 obr/min, powierzchnia robocza: 280 x 235 mm
Wyposażenie:
- ściernica 19 mm o gradacji 120
- osłona przeciwrozbryzgowa
- kluczyk imbusowy
- instrukcja PL</t>
  </si>
  <si>
    <t>sztuka</t>
  </si>
  <si>
    <t xml:space="preserve">Cyrkiel do ciecia szkła </t>
  </si>
  <si>
    <t>Cyrkiel do cięcia szkła o grubości 2~8mm,  5 kółek ze stali hartowanej, średnica minimalna: 6cm, średnica maksymalna: 120cm.</t>
  </si>
  <si>
    <t>Nóż olejowy do cięcia szkłą z metalową rączką</t>
  </si>
  <si>
    <t>Nóż do cięcia szkła o grupości 2-8 mm, kółeczko z węglików spiekanych, ogranicznik do oparcia palców.</t>
  </si>
  <si>
    <t>Nóz do ciecia szkła</t>
  </si>
  <si>
    <t>Nóż do cięcia szkła o grupości 2-8 mm z szeroką głowicą , kółeczko z węglików spiekanych, ogranicznik do oparcia palców.</t>
  </si>
  <si>
    <t>Szczypce do mozaiki ZAG-ZAG</t>
  </si>
  <si>
    <t>Szczypce ZAG-ZAG do mozaiki ze szkła, koła ze stali węglowej.</t>
  </si>
  <si>
    <t xml:space="preserve">Łamacz do szkła witrażowego </t>
  </si>
  <si>
    <t>Łamacz do szkła 2-8 mm, silikonowe kocówki</t>
  </si>
  <si>
    <t>Obłamywacz do szkła 4 mm</t>
  </si>
  <si>
    <t>Szczypce/ obłamywacz 4mm do obszczeoywania szkłą, usuwania niepotrzebnych zadziorów ze szkła.</t>
  </si>
  <si>
    <t>Obłamywacz do szkła 10 mm</t>
  </si>
  <si>
    <t>Szczypce/ obłamywacz 10 mm do obszczeoywania szkłą, usuwania niepotrzebnych zadziorów ze szkła.</t>
  </si>
  <si>
    <t>Stacja lutownicza</t>
  </si>
  <si>
    <t xml:space="preserve">Uniwersalna lutownica  do pracy z taśma miedzianą jak i z profilami ołowianymi.
Lutownica jest lekka, wygodna i bezpieczna - grzałkę zasila 24V.Stacja RT-24 składa się z regulatora temperatury, który jest wyposażony w podstawkę, gąbkę do czyszczenia grota oraz lutownicę typu LES-1. Stacja umożliwia uziemienie grota. </t>
  </si>
  <si>
    <t xml:space="preserve">Nóz  olejowy do cięcia szkła    TC1 </t>
  </si>
  <si>
    <t xml:space="preserve">Nóż olejowy do cięcia szkła.  Tradycyjna rączka posiada  zbiorniczek na olej i specjalny system dozujący umożliwia precyzyjne wypuszczanie oleju podczas  cięcia szkła. Nóż posiadający wariant z szeroką głowicą, idealnie nadającą się do cięcia wzdłuż linii prostych. Drugim wariantem jest opcja z wąską głowicą, stosowany przy cięciu nieregularnych kształtów. Nóż wyposażony w kółeczko głowicy typu „Tap”.  </t>
  </si>
  <si>
    <t>Taśma miedziana</t>
  </si>
  <si>
    <t>Taśma miedziana Tiffany  4,76 mm- taśma w rolce o długości 33mb, grubość 0,03mm.</t>
  </si>
  <si>
    <t>Taśma miedziana Tiffany  4,36 mm- taśma w rolce o długości 33mb, grubość 0,03mm.</t>
  </si>
  <si>
    <t>Taśma miedziana Tiffany  5,16 mm- taśma w rolce o długości 33mb, grubość 0,03mm.</t>
  </si>
  <si>
    <t>Taśma miedziana Tiffany  5,56 mm- taśma w rolce o długości 33mb, grubość 0,03mm.</t>
  </si>
  <si>
    <t>Taśma miedziana Tiffany  6,35 mm- taśma w rolce o długości 33mb, grubość 0,03mm.</t>
  </si>
  <si>
    <t>Taśma miedziana Tiffany  9,53 mm- taśma w rolce o długości 33mb, grubość 0,03mm.</t>
  </si>
  <si>
    <t>Taśma miedziana Tiffany  5,16 mm , spód czarny - taśma w rolce o długości 33mb, grubość 0,03mm. Zastosowanie do lustr i szkieł przeżdroczystych.</t>
  </si>
  <si>
    <t>Taśma miedziana Tiffany  5,56 mm , spód czarny - taśma w rolce o długości 33mb, grubość 0,03mm. Zastosowanie do lustr i szkieł przeżdroczystych.</t>
  </si>
  <si>
    <t xml:space="preserve">Antioxidations - Mittel </t>
  </si>
  <si>
    <t>Antyutleniacz środek do nabłyszczania i zabezpieczenia witrażu. Pojemność 1000 ml.</t>
  </si>
  <si>
    <t xml:space="preserve">Patyna miedzina </t>
  </si>
  <si>
    <t>Patyna miedziana do pokrywania spoiwa warstwą koloru i nadający trwały kolor. Pojemność w butelce 500 ml.</t>
  </si>
  <si>
    <t>Patyna czarna</t>
  </si>
  <si>
    <t>Patyna czarna do pokrywania spoiwa warstwą koloru i nadający trwały kolor. Pojemność w butelce 500 ml.</t>
  </si>
  <si>
    <t>Cyna</t>
  </si>
  <si>
    <t>Cyna do lutowania witrażu, spoiwa LC-60), drut. Zastosowanie do wyrobów artystycznych.</t>
  </si>
  <si>
    <t>kg</t>
  </si>
  <si>
    <t xml:space="preserve">Płyn ZWN do lutowania. Doskonale rozpuszcza tlenki, przy czym nie pozostawia plam i nie uszkadza cynku, który zachowuje odporność na korozję. Zastosowanie do wyrobow artystystycznych. </t>
  </si>
  <si>
    <t>Cyna w prętach</t>
  </si>
  <si>
    <t xml:space="preserve">Cyna do lutowania witraży w technice Tiffany i klasycznej w profilach ołowianych.Kształt pręta o średnicy 4-5mm i długości ~43cm, waga jednego pręta ~50g. Zastosowanie w wyrobach artystycznych.
</t>
  </si>
  <si>
    <t xml:space="preserve">Drut miedziany </t>
  </si>
  <si>
    <t>Drut miedziany 1 mm. 10 mb. Zastosowanie w wyrobach artystycznych.</t>
  </si>
  <si>
    <t>mb</t>
  </si>
  <si>
    <t>Olejek do nozy szklarskich</t>
  </si>
  <si>
    <t>Ułatwia cięcie szkła, przedłuża żywotność kółek tnących. Pojemność 100 ml.</t>
  </si>
  <si>
    <t>ml</t>
  </si>
  <si>
    <t>Przyrząd do fugowania paca, zwana też jako szpachla gumowa. Długość pacy 15 cm, osadzona w drewnie.</t>
  </si>
  <si>
    <t>Głazik do tąśmy miedzinej</t>
  </si>
  <si>
    <t>Wykorzystuje się do dociskania i wygładzania taśmy miedzianej. Zastosowanie do wyrobów artystycznych.</t>
  </si>
  <si>
    <t>Tafla szkła</t>
  </si>
  <si>
    <t>Uchwyt do szlifowania małych kawałków szkła</t>
  </si>
  <si>
    <t>Uchwyt do przetrzymywania podczas szlifowania malych kawałów szkła.</t>
  </si>
  <si>
    <t>Kaboszony</t>
  </si>
  <si>
    <t>Kamienne, szklane , zastosowanie w witrażu. Oczka średnie, mieszanka kolorów.</t>
  </si>
  <si>
    <t>opakowanie</t>
  </si>
  <si>
    <t>Mieszanka szkła do fisingu</t>
  </si>
  <si>
    <t>Kawałki szkła do fusingu. Szkła bezbarwne, transparentne, kolorowe, półprzezroczyste, fakturowane itp. Różne wielkości i kawałki o wielkości 7x10cm. Opakowanie 1 kg.</t>
  </si>
  <si>
    <t xml:space="preserve">Pisak wooodporny do szkła </t>
  </si>
  <si>
    <t>Marker do pisania po szkle.Grubość kreski 0,7mm. Kolor czarny i biały.</t>
  </si>
  <si>
    <t>Szkło witrażowe.Szkło bezbrawne, transpararentne, kolorowe,półprzeźroczyste. Zastosowanie do witrażu.Wymiary 120 na 0,6. Wybór kolorystyki po uzgodnieniu zamawiającym.</t>
  </si>
  <si>
    <r>
      <rPr>
        <b/>
        <sz val="10"/>
        <color rgb="FF000000"/>
        <rFont val="Calibri"/>
        <family val="2"/>
        <charset val="238"/>
        <scheme val="minor"/>
      </rPr>
      <t>Topnik</t>
    </r>
    <r>
      <rPr>
        <sz val="10"/>
        <color rgb="FF000000"/>
        <rFont val="Calibri"/>
        <family val="2"/>
        <charset val="238"/>
        <scheme val="minor"/>
      </rPr>
      <t xml:space="preserve"> ZWN</t>
    </r>
  </si>
  <si>
    <r>
      <rPr>
        <b/>
        <sz val="10"/>
        <color rgb="FF000000"/>
        <rFont val="Calibri"/>
        <family val="2"/>
        <charset val="238"/>
        <scheme val="minor"/>
      </rPr>
      <t>Przyrząd do fugowani</t>
    </r>
    <r>
      <rPr>
        <sz val="10"/>
        <color rgb="FF000000"/>
        <rFont val="Calibri"/>
        <family val="2"/>
        <charset val="238"/>
        <scheme val="minor"/>
      </rPr>
      <t>a</t>
    </r>
  </si>
  <si>
    <t>Razem brutto</t>
  </si>
  <si>
    <t>(cena średnia jednostkowa x ilość):</t>
  </si>
  <si>
    <t>Stawka VAT %</t>
  </si>
  <si>
    <t>UWAGI</t>
  </si>
  <si>
    <t>Nazwa i dane Wykonawcy                (NIP, Regon, KRS)</t>
  </si>
  <si>
    <t>Adres e-mail:</t>
  </si>
  <si>
    <t>Załącznik nr 1 do IWUZ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</si>
  <si>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</si>
  <si>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</si>
  <si>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</si>
  <si>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</si>
  <si>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</si>
  <si>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PODANE ILOŚCI SĄ ILOŚCIAMI SZACUNKOWYMI (MOGĄ ULEC ZMIANIE W OBRĘBIE CAŁKOWITEJ WARTOŚCI ZAMÓWIENIA).</t>
  </si>
  <si>
    <t xml:space="preserve">      podpis wykonawcy</t>
  </si>
  <si>
    <t>Cena jednostkowa brutto</t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</si>
  <si>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1"/>
        <color indexed="8"/>
        <rFont val="Calibri"/>
        <family val="2"/>
        <charset val="238"/>
      </rPr>
      <t xml:space="preserve">
 [np. w tabeli wskazane jest „opak-1 kg x 10 op.” tj ilość całkowita  = 10 op., jeżeli Wykonawca posiada np. opak tylko 0,5 kg więc pomnoży cenę za 1 opak x 20 op. aby całość asortymentu była zgodna z całkowitą ilością nie dokonując zmian w kolumnie z jednostką miary oraz ilością   –  informacje takie należy zaznaczyć w kolumnie 9 UWAGI ] 
</t>
    </r>
    <r>
      <rPr>
        <b/>
        <u/>
        <sz val="11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</si>
  <si>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1"/>
        <color indexed="8"/>
        <rFont val="Calibri"/>
        <family val="2"/>
        <charset val="238"/>
      </rPr>
      <t>UWAGA WAŻNE! Zamawiający informuje, iż kwota środków finansowych jaką może przeznaczyć na zadanie to maksymalnie 12.821,47 zł (słownie: dwanaście tysięcy osiemset dwadzieścia jeden zł 47/100). Oferty przekraczające kwotę maksymalną zostaną odrzucone.</t>
    </r>
  </si>
  <si>
    <t xml:space="preserve">FORMULARZ CENOWO – OFERTOWY: dostawa wyposażenia, narzędzi i materiałów do pracowni witrażu dla Miejskiego Ośrodka Pomocy Społecznej w Kędzierzynie-Koźlu </t>
  </si>
  <si>
    <t>Szlifierka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</si>
</sst>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1">
    <xf numFmtId="0" fontId="0" fillId="0" borderId="0" xfId="0"/>
    <xf numFmtId="0" fontId="16" fillId="0" borderId="0" xfId="0" applyFont="1"/>
    <xf numFmtId="0" fontId="17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wrapText="1"/>
    </xf>
    <xf numFmtId="0" fontId="19" fillId="0" borderId="6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4" fontId="16" fillId="0" borderId="0" xfId="0" applyNumberFormat="1" applyFont="1"/>
    <xf numFmtId="0" fontId="17" fillId="0" borderId="0" xfId="0" applyFont="1"/>
    <xf numFmtId="0" fontId="16" fillId="0" borderId="0" xfId="0" applyFont="1" applyAlignment="1"/>
    <xf numFmtId="0" fontId="15" fillId="0" borderId="0" xfId="0" applyFont="1" applyFill="1" applyAlignment="1">
      <alignment horizontal="center"/>
    </xf>
    <xf numFmtId="0" fontId="16" fillId="0" borderId="0" xfId="0" applyFont="1"/>
    <xf numFmtId="0" fontId="18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2" fontId="19" fillId="0" borderId="6" xfId="0" applyNumberFormat="1" applyFont="1" applyBorder="1" applyAlignment="1">
      <alignment horizontal="center" vertical="center" wrapText="1"/>
    </xf>
    <xf numFmtId="4" fontId="20" fillId="10" borderId="7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/>
    </xf>
    <xf numFmtId="0" fontId="0" fillId="0" borderId="0" xfId="0"/>
    <xf numFmtId="0" fontId="16" fillId="0" borderId="0" xfId="0" applyFont="1"/>
    <xf numFmtId="0" fontId="0" fillId="0" borderId="6" xfId="0" applyBorder="1"/>
    <xf numFmtId="4" fontId="24" fillId="9" borderId="6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4" fontId="15" fillId="9" borderId="4" xfId="0" applyNumberFormat="1" applyFont="1" applyFill="1" applyBorder="1" applyAlignment="1">
      <alignment horizont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22" fillId="0" borderId="12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0</xdr:rowOff>
    </xdr:from>
    <xdr:to>
      <xdr:col>7</xdr:col>
      <xdr:colOff>665988</xdr:colOff>
      <xdr:row>0</xdr:row>
      <xdr:rowOff>1420368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0"/>
          <a:ext cx="7562088" cy="1420368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885825</xdr:colOff>
      <xdr:row>65</xdr:row>
      <xdr:rowOff>171450</xdr:rowOff>
    </xdr:from>
    <xdr:to>
      <xdr:col>7</xdr:col>
      <xdr:colOff>665988</xdr:colOff>
      <xdr:row>69</xdr:row>
      <xdr:rowOff>122682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6822400"/>
          <a:ext cx="7562088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Layout" zoomScaleNormal="100" workbookViewId="0">
      <selection activeCell="C12" sqref="C12:C13"/>
    </sheetView>
  </sheetViews>
  <sheetFormatPr defaultRowHeight="15" x14ac:dyDescent="0.25"/>
  <cols>
    <col min="1" max="1" width="4.375" style="1" customWidth="1"/>
    <col min="2" max="2" width="16.625" style="1" customWidth="1"/>
    <col min="3" max="3" width="52" style="1" customWidth="1"/>
    <col min="4" max="4" width="9.375" style="1" customWidth="1"/>
    <col min="5" max="5" width="5.625" style="1" customWidth="1"/>
    <col min="6" max="7" width="8.25" style="13" customWidth="1"/>
    <col min="8" max="8" width="11" style="9" customWidth="1"/>
    <col min="9" max="9" width="10.875" customWidth="1"/>
    <col min="10" max="16384" width="9" style="1"/>
  </cols>
  <sheetData>
    <row r="1" spans="1:9" ht="114.75" customHeight="1" x14ac:dyDescent="0.25">
      <c r="A1" s="12"/>
      <c r="B1" s="12"/>
      <c r="C1" s="12"/>
      <c r="D1" s="7"/>
      <c r="E1" s="7"/>
      <c r="F1" s="7"/>
      <c r="G1" s="7"/>
      <c r="H1" s="8"/>
    </row>
    <row r="2" spans="1:9" ht="12.75" customHeight="1" thickBot="1" x14ac:dyDescent="0.3">
      <c r="A2" s="12"/>
      <c r="B2" s="12"/>
      <c r="C2" s="12"/>
      <c r="D2" s="7"/>
      <c r="E2" s="7"/>
      <c r="F2" s="7"/>
      <c r="G2" s="7"/>
      <c r="H2" s="8"/>
    </row>
    <row r="3" spans="1:9" ht="60.75" customHeight="1" thickBot="1" x14ac:dyDescent="0.3">
      <c r="A3" s="36" t="s">
        <v>72</v>
      </c>
      <c r="B3" s="37"/>
      <c r="C3" s="38"/>
      <c r="D3" s="39"/>
      <c r="E3" s="7"/>
      <c r="F3" s="7"/>
      <c r="G3" s="7"/>
      <c r="H3" s="8"/>
      <c r="I3" s="8"/>
    </row>
    <row r="4" spans="1:9" ht="15.75" thickBot="1" x14ac:dyDescent="0.3">
      <c r="A4" s="38" t="s">
        <v>73</v>
      </c>
      <c r="B4" s="39"/>
      <c r="C4" s="38"/>
      <c r="D4" s="39"/>
      <c r="E4" s="7"/>
      <c r="F4" s="7"/>
      <c r="G4" s="7"/>
      <c r="H4" s="11" t="s">
        <v>74</v>
      </c>
      <c r="I4" s="9"/>
    </row>
    <row r="5" spans="1:9" x14ac:dyDescent="0.25">
      <c r="A5" s="23"/>
      <c r="B5" s="24"/>
      <c r="C5" s="18"/>
      <c r="D5" s="7"/>
      <c r="E5" s="7"/>
      <c r="F5" s="7"/>
      <c r="G5" s="7"/>
      <c r="H5" s="8"/>
      <c r="I5" s="8"/>
    </row>
    <row r="6" spans="1:9" x14ac:dyDescent="0.25">
      <c r="A6" s="40" t="s">
        <v>85</v>
      </c>
      <c r="B6" s="40"/>
      <c r="C6" s="40"/>
      <c r="D6" s="40"/>
      <c r="E6" s="40"/>
      <c r="F6" s="40"/>
      <c r="G6" s="40"/>
      <c r="H6" s="40"/>
      <c r="I6" s="40"/>
    </row>
    <row r="7" spans="1:9" ht="21" customHeight="1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ht="18.75" customHeight="1" x14ac:dyDescent="0.25">
      <c r="A8" s="49" t="s">
        <v>75</v>
      </c>
      <c r="B8" s="49"/>
      <c r="C8" s="49"/>
      <c r="D8" s="49"/>
      <c r="E8" s="49"/>
      <c r="F8" s="49"/>
      <c r="G8" s="49"/>
      <c r="H8" s="49"/>
      <c r="I8" s="49"/>
    </row>
    <row r="9" spans="1:9" ht="18.75" x14ac:dyDescent="0.25">
      <c r="A9" s="26"/>
      <c r="B9" s="26"/>
      <c r="C9" s="26"/>
      <c r="D9" s="26"/>
      <c r="E9" s="26"/>
      <c r="F9" s="26"/>
      <c r="G9" s="26"/>
      <c r="H9" s="26"/>
      <c r="I9" s="26"/>
    </row>
    <row r="10" spans="1:9" s="20" customFormat="1" x14ac:dyDescent="0.25">
      <c r="A10" s="41" t="s">
        <v>76</v>
      </c>
      <c r="B10" s="41"/>
      <c r="C10" s="41"/>
      <c r="D10" s="41"/>
      <c r="E10" s="41"/>
      <c r="F10" s="41"/>
      <c r="G10" s="41"/>
      <c r="H10" s="41"/>
      <c r="I10" s="41"/>
    </row>
    <row r="11" spans="1:9" s="20" customFormat="1" ht="18.75" x14ac:dyDescent="0.25">
      <c r="A11" s="26"/>
      <c r="B11" s="26"/>
      <c r="C11" s="26"/>
      <c r="D11" s="26"/>
      <c r="E11" s="26"/>
      <c r="F11" s="26"/>
      <c r="G11" s="26"/>
      <c r="H11" s="26"/>
      <c r="I11" s="26"/>
    </row>
    <row r="12" spans="1:9" s="20" customFormat="1" ht="18.600000000000001" customHeight="1" x14ac:dyDescent="0.25">
      <c r="A12" s="47" t="s">
        <v>0</v>
      </c>
      <c r="B12" s="47" t="s">
        <v>1</v>
      </c>
      <c r="C12" s="47" t="s">
        <v>2</v>
      </c>
      <c r="D12" s="48" t="s">
        <v>3</v>
      </c>
      <c r="E12" s="48" t="s">
        <v>4</v>
      </c>
      <c r="F12" s="56" t="s">
        <v>82</v>
      </c>
      <c r="G12" s="58" t="s">
        <v>70</v>
      </c>
      <c r="H12" s="33" t="s">
        <v>68</v>
      </c>
      <c r="I12" s="60" t="s">
        <v>71</v>
      </c>
    </row>
    <row r="13" spans="1:9" ht="36" customHeight="1" x14ac:dyDescent="0.25">
      <c r="A13" s="47"/>
      <c r="B13" s="47"/>
      <c r="C13" s="47"/>
      <c r="D13" s="48"/>
      <c r="E13" s="48"/>
      <c r="F13" s="57"/>
      <c r="G13" s="59"/>
      <c r="H13" s="34" t="s">
        <v>69</v>
      </c>
      <c r="I13" s="60"/>
    </row>
    <row r="14" spans="1:9" ht="136.5" customHeight="1" x14ac:dyDescent="0.25">
      <c r="A14" s="2">
        <v>1</v>
      </c>
      <c r="B14" s="14" t="s">
        <v>86</v>
      </c>
      <c r="C14" s="3" t="s">
        <v>5</v>
      </c>
      <c r="D14" s="4" t="s">
        <v>6</v>
      </c>
      <c r="E14" s="4">
        <v>2</v>
      </c>
      <c r="F14" s="16"/>
      <c r="G14" s="16"/>
      <c r="H14" s="17">
        <f>E14*F14</f>
        <v>0</v>
      </c>
      <c r="I14" s="21"/>
    </row>
    <row r="15" spans="1:9" ht="26.25" x14ac:dyDescent="0.25">
      <c r="A15" s="2">
        <v>2</v>
      </c>
      <c r="B15" s="14" t="s">
        <v>7</v>
      </c>
      <c r="C15" s="5" t="s">
        <v>8</v>
      </c>
      <c r="D15" s="4" t="s">
        <v>6</v>
      </c>
      <c r="E15" s="4">
        <v>2</v>
      </c>
      <c r="F15" s="16"/>
      <c r="G15" s="16"/>
      <c r="H15" s="17">
        <f t="shared" ref="H15:H46" si="0">E15*F15</f>
        <v>0</v>
      </c>
      <c r="I15" s="21"/>
    </row>
    <row r="16" spans="1:9" ht="38.25" x14ac:dyDescent="0.25">
      <c r="A16" s="2">
        <v>3</v>
      </c>
      <c r="B16" s="14" t="s">
        <v>9</v>
      </c>
      <c r="C16" s="5" t="s">
        <v>10</v>
      </c>
      <c r="D16" s="4" t="s">
        <v>6</v>
      </c>
      <c r="E16" s="4">
        <v>2</v>
      </c>
      <c r="F16" s="16"/>
      <c r="G16" s="16"/>
      <c r="H16" s="17">
        <f t="shared" si="0"/>
        <v>0</v>
      </c>
      <c r="I16" s="21"/>
    </row>
    <row r="17" spans="1:9" ht="26.25" x14ac:dyDescent="0.25">
      <c r="A17" s="2">
        <v>4</v>
      </c>
      <c r="B17" s="14" t="s">
        <v>11</v>
      </c>
      <c r="C17" s="5" t="s">
        <v>12</v>
      </c>
      <c r="D17" s="4" t="s">
        <v>6</v>
      </c>
      <c r="E17" s="4">
        <v>2</v>
      </c>
      <c r="F17" s="16"/>
      <c r="G17" s="16"/>
      <c r="H17" s="17">
        <f t="shared" si="0"/>
        <v>0</v>
      </c>
      <c r="I17" s="21"/>
    </row>
    <row r="18" spans="1:9" ht="25.5" x14ac:dyDescent="0.25">
      <c r="A18" s="2">
        <v>5</v>
      </c>
      <c r="B18" s="14" t="s">
        <v>13</v>
      </c>
      <c r="C18" s="5" t="s">
        <v>14</v>
      </c>
      <c r="D18" s="4" t="s">
        <v>6</v>
      </c>
      <c r="E18" s="4">
        <v>2</v>
      </c>
      <c r="F18" s="16"/>
      <c r="G18" s="16"/>
      <c r="H18" s="17">
        <f t="shared" si="0"/>
        <v>0</v>
      </c>
      <c r="I18" s="21"/>
    </row>
    <row r="19" spans="1:9" ht="25.5" x14ac:dyDescent="0.25">
      <c r="A19" s="2">
        <v>6</v>
      </c>
      <c r="B19" s="14" t="s">
        <v>15</v>
      </c>
      <c r="C19" s="5" t="s">
        <v>16</v>
      </c>
      <c r="D19" s="4" t="s">
        <v>6</v>
      </c>
      <c r="E19" s="4">
        <v>1</v>
      </c>
      <c r="F19" s="16"/>
      <c r="G19" s="16"/>
      <c r="H19" s="17">
        <f t="shared" si="0"/>
        <v>0</v>
      </c>
      <c r="I19" s="21"/>
    </row>
    <row r="20" spans="1:9" ht="26.25" x14ac:dyDescent="0.25">
      <c r="A20" s="2">
        <v>7</v>
      </c>
      <c r="B20" s="14" t="s">
        <v>17</v>
      </c>
      <c r="C20" s="5" t="s">
        <v>18</v>
      </c>
      <c r="D20" s="4" t="s">
        <v>6</v>
      </c>
      <c r="E20" s="4">
        <v>2</v>
      </c>
      <c r="F20" s="16"/>
      <c r="G20" s="16"/>
      <c r="H20" s="17">
        <f t="shared" si="0"/>
        <v>0</v>
      </c>
      <c r="I20" s="21"/>
    </row>
    <row r="21" spans="1:9" ht="26.25" x14ac:dyDescent="0.25">
      <c r="A21" s="2">
        <v>8</v>
      </c>
      <c r="B21" s="14" t="s">
        <v>19</v>
      </c>
      <c r="C21" s="5" t="s">
        <v>20</v>
      </c>
      <c r="D21" s="4" t="s">
        <v>6</v>
      </c>
      <c r="E21" s="4">
        <v>2</v>
      </c>
      <c r="F21" s="16"/>
      <c r="G21" s="16"/>
      <c r="H21" s="17">
        <f t="shared" si="0"/>
        <v>0</v>
      </c>
      <c r="I21" s="21"/>
    </row>
    <row r="22" spans="1:9" ht="86.25" customHeight="1" x14ac:dyDescent="0.25">
      <c r="A22" s="2">
        <v>9</v>
      </c>
      <c r="B22" s="14" t="s">
        <v>21</v>
      </c>
      <c r="C22" s="5" t="s">
        <v>22</v>
      </c>
      <c r="D22" s="4" t="s">
        <v>6</v>
      </c>
      <c r="E22" s="4">
        <v>2</v>
      </c>
      <c r="F22" s="16"/>
      <c r="G22" s="16"/>
      <c r="H22" s="17">
        <f t="shared" si="0"/>
        <v>0</v>
      </c>
      <c r="I22" s="21"/>
    </row>
    <row r="23" spans="1:9" ht="82.5" customHeight="1" x14ac:dyDescent="0.25">
      <c r="A23" s="2">
        <v>10</v>
      </c>
      <c r="B23" s="14" t="s">
        <v>23</v>
      </c>
      <c r="C23" s="5" t="s">
        <v>24</v>
      </c>
      <c r="D23" s="4" t="s">
        <v>6</v>
      </c>
      <c r="E23" s="4">
        <v>2</v>
      </c>
      <c r="F23" s="16"/>
      <c r="G23" s="16"/>
      <c r="H23" s="17">
        <f t="shared" si="0"/>
        <v>0</v>
      </c>
      <c r="I23" s="21"/>
    </row>
    <row r="24" spans="1:9" ht="26.25" x14ac:dyDescent="0.25">
      <c r="A24" s="2">
        <v>11</v>
      </c>
      <c r="B24" s="14" t="s">
        <v>25</v>
      </c>
      <c r="C24" s="5" t="s">
        <v>26</v>
      </c>
      <c r="D24" s="4" t="s">
        <v>6</v>
      </c>
      <c r="E24" s="4">
        <v>4</v>
      </c>
      <c r="F24" s="16"/>
      <c r="G24" s="16"/>
      <c r="H24" s="17">
        <f t="shared" si="0"/>
        <v>0</v>
      </c>
      <c r="I24" s="21"/>
    </row>
    <row r="25" spans="1:9" ht="26.25" x14ac:dyDescent="0.25">
      <c r="A25" s="2">
        <v>12</v>
      </c>
      <c r="B25" s="14" t="s">
        <v>25</v>
      </c>
      <c r="C25" s="5" t="s">
        <v>27</v>
      </c>
      <c r="D25" s="4" t="s">
        <v>6</v>
      </c>
      <c r="E25" s="4">
        <v>4</v>
      </c>
      <c r="F25" s="16"/>
      <c r="G25" s="16"/>
      <c r="H25" s="17">
        <f t="shared" si="0"/>
        <v>0</v>
      </c>
      <c r="I25" s="21"/>
    </row>
    <row r="26" spans="1:9" ht="26.25" x14ac:dyDescent="0.25">
      <c r="A26" s="2">
        <v>13</v>
      </c>
      <c r="B26" s="14" t="s">
        <v>25</v>
      </c>
      <c r="C26" s="5" t="s">
        <v>28</v>
      </c>
      <c r="D26" s="4" t="s">
        <v>6</v>
      </c>
      <c r="E26" s="4">
        <v>4</v>
      </c>
      <c r="F26" s="16"/>
      <c r="G26" s="16"/>
      <c r="H26" s="17">
        <f t="shared" si="0"/>
        <v>0</v>
      </c>
      <c r="I26" s="21"/>
    </row>
    <row r="27" spans="1:9" ht="26.25" x14ac:dyDescent="0.25">
      <c r="A27" s="2">
        <v>14</v>
      </c>
      <c r="B27" s="14" t="s">
        <v>25</v>
      </c>
      <c r="C27" s="5" t="s">
        <v>29</v>
      </c>
      <c r="D27" s="4" t="s">
        <v>6</v>
      </c>
      <c r="E27" s="4">
        <v>4</v>
      </c>
      <c r="F27" s="16"/>
      <c r="G27" s="16"/>
      <c r="H27" s="17">
        <f t="shared" si="0"/>
        <v>0</v>
      </c>
      <c r="I27" s="21"/>
    </row>
    <row r="28" spans="1:9" ht="26.25" x14ac:dyDescent="0.25">
      <c r="A28" s="2">
        <v>15</v>
      </c>
      <c r="B28" s="14" t="s">
        <v>25</v>
      </c>
      <c r="C28" s="5" t="s">
        <v>30</v>
      </c>
      <c r="D28" s="4" t="s">
        <v>6</v>
      </c>
      <c r="E28" s="4">
        <v>4</v>
      </c>
      <c r="F28" s="16"/>
      <c r="G28" s="16"/>
      <c r="H28" s="17">
        <f t="shared" si="0"/>
        <v>0</v>
      </c>
      <c r="I28" s="21"/>
    </row>
    <row r="29" spans="1:9" ht="26.25" x14ac:dyDescent="0.25">
      <c r="A29" s="2">
        <v>16</v>
      </c>
      <c r="B29" s="14" t="s">
        <v>25</v>
      </c>
      <c r="C29" s="5" t="s">
        <v>31</v>
      </c>
      <c r="D29" s="4" t="s">
        <v>6</v>
      </c>
      <c r="E29" s="4">
        <v>4</v>
      </c>
      <c r="F29" s="16"/>
      <c r="G29" s="16"/>
      <c r="H29" s="17">
        <f t="shared" si="0"/>
        <v>0</v>
      </c>
      <c r="I29" s="21"/>
    </row>
    <row r="30" spans="1:9" ht="39" x14ac:dyDescent="0.25">
      <c r="A30" s="2">
        <v>17</v>
      </c>
      <c r="B30" s="14" t="s">
        <v>25</v>
      </c>
      <c r="C30" s="5" t="s">
        <v>32</v>
      </c>
      <c r="D30" s="4" t="s">
        <v>6</v>
      </c>
      <c r="E30" s="4">
        <v>4</v>
      </c>
      <c r="F30" s="16"/>
      <c r="G30" s="16"/>
      <c r="H30" s="17">
        <f t="shared" si="0"/>
        <v>0</v>
      </c>
      <c r="I30" s="21"/>
    </row>
    <row r="31" spans="1:9" ht="39" x14ac:dyDescent="0.25">
      <c r="A31" s="2">
        <v>18</v>
      </c>
      <c r="B31" s="14" t="s">
        <v>25</v>
      </c>
      <c r="C31" s="5" t="s">
        <v>33</v>
      </c>
      <c r="D31" s="4" t="s">
        <v>6</v>
      </c>
      <c r="E31" s="4">
        <v>4</v>
      </c>
      <c r="F31" s="16"/>
      <c r="G31" s="16"/>
      <c r="H31" s="17">
        <f t="shared" si="0"/>
        <v>0</v>
      </c>
      <c r="I31" s="21"/>
    </row>
    <row r="32" spans="1:9" ht="25.5" x14ac:dyDescent="0.25">
      <c r="A32" s="2">
        <v>19</v>
      </c>
      <c r="B32" s="14" t="s">
        <v>34</v>
      </c>
      <c r="C32" s="3" t="s">
        <v>35</v>
      </c>
      <c r="D32" s="4" t="s">
        <v>6</v>
      </c>
      <c r="E32" s="4">
        <v>2</v>
      </c>
      <c r="F32" s="16"/>
      <c r="G32" s="16"/>
      <c r="H32" s="17">
        <f t="shared" si="0"/>
        <v>0</v>
      </c>
      <c r="I32" s="21"/>
    </row>
    <row r="33" spans="1:9" ht="26.25" x14ac:dyDescent="0.25">
      <c r="A33" s="2">
        <v>20</v>
      </c>
      <c r="B33" s="14" t="s">
        <v>36</v>
      </c>
      <c r="C33" s="6" t="s">
        <v>37</v>
      </c>
      <c r="D33" s="4" t="s">
        <v>6</v>
      </c>
      <c r="E33" s="4">
        <v>2</v>
      </c>
      <c r="F33" s="16"/>
      <c r="G33" s="16"/>
      <c r="H33" s="17">
        <f t="shared" si="0"/>
        <v>0</v>
      </c>
      <c r="I33" s="21"/>
    </row>
    <row r="34" spans="1:9" ht="26.25" x14ac:dyDescent="0.25">
      <c r="A34" s="2">
        <v>21</v>
      </c>
      <c r="B34" s="14" t="s">
        <v>38</v>
      </c>
      <c r="C34" s="6" t="s">
        <v>39</v>
      </c>
      <c r="D34" s="4" t="s">
        <v>6</v>
      </c>
      <c r="E34" s="4">
        <v>2</v>
      </c>
      <c r="F34" s="16"/>
      <c r="G34" s="16"/>
      <c r="H34" s="17">
        <f t="shared" si="0"/>
        <v>0</v>
      </c>
      <c r="I34" s="21"/>
    </row>
    <row r="35" spans="1:9" ht="25.5" x14ac:dyDescent="0.25">
      <c r="A35" s="2">
        <v>22</v>
      </c>
      <c r="B35" s="14" t="s">
        <v>40</v>
      </c>
      <c r="C35" s="3" t="s">
        <v>41</v>
      </c>
      <c r="D35" s="4" t="s">
        <v>42</v>
      </c>
      <c r="E35" s="4">
        <v>4</v>
      </c>
      <c r="F35" s="16"/>
      <c r="G35" s="16"/>
      <c r="H35" s="17">
        <f t="shared" si="0"/>
        <v>0</v>
      </c>
      <c r="I35" s="21"/>
    </row>
    <row r="36" spans="1:9" ht="39" x14ac:dyDescent="0.25">
      <c r="A36" s="2">
        <v>23</v>
      </c>
      <c r="B36" s="15" t="s">
        <v>66</v>
      </c>
      <c r="C36" s="5" t="s">
        <v>43</v>
      </c>
      <c r="D36" s="4" t="s">
        <v>6</v>
      </c>
      <c r="E36" s="4">
        <v>1</v>
      </c>
      <c r="F36" s="16"/>
      <c r="G36" s="16"/>
      <c r="H36" s="17">
        <f t="shared" si="0"/>
        <v>0</v>
      </c>
      <c r="I36" s="21"/>
    </row>
    <row r="37" spans="1:9" ht="51" x14ac:dyDescent="0.25">
      <c r="A37" s="2">
        <v>24</v>
      </c>
      <c r="B37" s="14" t="s">
        <v>44</v>
      </c>
      <c r="C37" s="3" t="s">
        <v>45</v>
      </c>
      <c r="D37" s="4" t="s">
        <v>6</v>
      </c>
      <c r="E37" s="4">
        <v>20</v>
      </c>
      <c r="F37" s="16"/>
      <c r="G37" s="16"/>
      <c r="H37" s="17">
        <f t="shared" si="0"/>
        <v>0</v>
      </c>
      <c r="I37" s="21"/>
    </row>
    <row r="38" spans="1:9" x14ac:dyDescent="0.25">
      <c r="A38" s="2">
        <v>25</v>
      </c>
      <c r="B38" s="14" t="s">
        <v>46</v>
      </c>
      <c r="C38" s="3" t="s">
        <v>47</v>
      </c>
      <c r="D38" s="4" t="s">
        <v>48</v>
      </c>
      <c r="E38" s="4">
        <v>10</v>
      </c>
      <c r="F38" s="16"/>
      <c r="G38" s="16"/>
      <c r="H38" s="17">
        <f t="shared" si="0"/>
        <v>0</v>
      </c>
      <c r="I38" s="21"/>
    </row>
    <row r="39" spans="1:9" ht="25.5" x14ac:dyDescent="0.25">
      <c r="A39" s="2">
        <v>26</v>
      </c>
      <c r="B39" s="14" t="s">
        <v>49</v>
      </c>
      <c r="C39" s="3" t="s">
        <v>50</v>
      </c>
      <c r="D39" s="4" t="s">
        <v>51</v>
      </c>
      <c r="E39" s="4">
        <v>2</v>
      </c>
      <c r="F39" s="16"/>
      <c r="G39" s="16"/>
      <c r="H39" s="17">
        <f t="shared" si="0"/>
        <v>0</v>
      </c>
      <c r="I39" s="21"/>
    </row>
    <row r="40" spans="1:9" ht="25.5" x14ac:dyDescent="0.25">
      <c r="A40" s="2">
        <v>27</v>
      </c>
      <c r="B40" s="15" t="s">
        <v>67</v>
      </c>
      <c r="C40" s="3" t="s">
        <v>52</v>
      </c>
      <c r="D40" s="4" t="s">
        <v>6</v>
      </c>
      <c r="E40" s="4">
        <v>2</v>
      </c>
      <c r="F40" s="16"/>
      <c r="G40" s="16"/>
      <c r="H40" s="17">
        <f t="shared" si="0"/>
        <v>0</v>
      </c>
      <c r="I40" s="21"/>
    </row>
    <row r="41" spans="1:9" ht="25.5" x14ac:dyDescent="0.25">
      <c r="A41" s="2">
        <v>28</v>
      </c>
      <c r="B41" s="14" t="s">
        <v>53</v>
      </c>
      <c r="C41" s="3" t="s">
        <v>54</v>
      </c>
      <c r="D41" s="4" t="s">
        <v>6</v>
      </c>
      <c r="E41" s="4">
        <v>4</v>
      </c>
      <c r="F41" s="16"/>
      <c r="G41" s="16"/>
      <c r="H41" s="17">
        <f t="shared" si="0"/>
        <v>0</v>
      </c>
      <c r="I41" s="21"/>
    </row>
    <row r="42" spans="1:9" ht="38.25" x14ac:dyDescent="0.25">
      <c r="A42" s="2">
        <v>29</v>
      </c>
      <c r="B42" s="14" t="s">
        <v>55</v>
      </c>
      <c r="C42" s="3" t="s">
        <v>65</v>
      </c>
      <c r="D42" s="4" t="s">
        <v>6</v>
      </c>
      <c r="E42" s="4">
        <v>20</v>
      </c>
      <c r="F42" s="16"/>
      <c r="G42" s="16"/>
      <c r="H42" s="17">
        <f t="shared" si="0"/>
        <v>0</v>
      </c>
      <c r="I42" s="21"/>
    </row>
    <row r="43" spans="1:9" ht="25.5" x14ac:dyDescent="0.25">
      <c r="A43" s="2">
        <v>30</v>
      </c>
      <c r="B43" s="14" t="s">
        <v>56</v>
      </c>
      <c r="C43" s="5" t="s">
        <v>57</v>
      </c>
      <c r="D43" s="4" t="s">
        <v>6</v>
      </c>
      <c r="E43" s="4">
        <v>4</v>
      </c>
      <c r="F43" s="16"/>
      <c r="G43" s="16"/>
      <c r="H43" s="17">
        <f t="shared" si="0"/>
        <v>0</v>
      </c>
      <c r="I43" s="21"/>
    </row>
    <row r="44" spans="1:9" ht="26.25" x14ac:dyDescent="0.25">
      <c r="A44" s="2">
        <v>31</v>
      </c>
      <c r="B44" s="14" t="s">
        <v>58</v>
      </c>
      <c r="C44" s="5" t="s">
        <v>59</v>
      </c>
      <c r="D44" s="4" t="s">
        <v>60</v>
      </c>
      <c r="E44" s="4">
        <v>4</v>
      </c>
      <c r="F44" s="16"/>
      <c r="G44" s="16"/>
      <c r="H44" s="17">
        <f t="shared" si="0"/>
        <v>0</v>
      </c>
      <c r="I44" s="21"/>
    </row>
    <row r="45" spans="1:9" ht="39" x14ac:dyDescent="0.25">
      <c r="A45" s="2">
        <v>32</v>
      </c>
      <c r="B45" s="14" t="s">
        <v>61</v>
      </c>
      <c r="C45" s="5" t="s">
        <v>62</v>
      </c>
      <c r="D45" s="4" t="s">
        <v>60</v>
      </c>
      <c r="E45" s="4">
        <v>4</v>
      </c>
      <c r="F45" s="16"/>
      <c r="G45" s="16"/>
      <c r="H45" s="17">
        <f t="shared" si="0"/>
        <v>0</v>
      </c>
      <c r="I45" s="21"/>
    </row>
    <row r="46" spans="1:9" ht="25.5" x14ac:dyDescent="0.25">
      <c r="A46" s="2">
        <v>33</v>
      </c>
      <c r="B46" s="14" t="s">
        <v>63</v>
      </c>
      <c r="C46" s="3" t="s">
        <v>64</v>
      </c>
      <c r="D46" s="4" t="s">
        <v>6</v>
      </c>
      <c r="E46" s="4">
        <v>2</v>
      </c>
      <c r="F46" s="16"/>
      <c r="G46" s="16"/>
      <c r="H46" s="17">
        <f t="shared" si="0"/>
        <v>0</v>
      </c>
      <c r="I46" s="21"/>
    </row>
    <row r="47" spans="1:9" ht="15.75" x14ac:dyDescent="0.25">
      <c r="A47" s="19"/>
      <c r="B47" s="19"/>
      <c r="C47" s="19"/>
      <c r="D47" s="19"/>
      <c r="E47" s="19"/>
      <c r="F47" s="42" t="s">
        <v>77</v>
      </c>
      <c r="G47" s="43"/>
      <c r="H47" s="22">
        <f>SUM(H14:H46)</f>
        <v>0</v>
      </c>
    </row>
    <row r="49" spans="1:9" s="20" customFormat="1" x14ac:dyDescent="0.25">
      <c r="H49" s="9"/>
      <c r="I49" s="19"/>
    </row>
    <row r="50" spans="1:9" x14ac:dyDescent="0.25">
      <c r="A50" s="44" t="s">
        <v>78</v>
      </c>
      <c r="B50" s="44"/>
      <c r="C50" s="44"/>
      <c r="D50" s="44"/>
      <c r="E50" s="44"/>
      <c r="F50" s="44"/>
      <c r="G50" s="44"/>
      <c r="H50" s="44"/>
      <c r="I50" s="44"/>
    </row>
    <row r="51" spans="1:9" x14ac:dyDescent="0.25">
      <c r="A51" s="45" t="s">
        <v>79</v>
      </c>
      <c r="B51" s="45"/>
      <c r="C51" s="45"/>
      <c r="D51" s="45"/>
      <c r="E51" s="45"/>
      <c r="F51" s="45"/>
      <c r="G51" s="45"/>
      <c r="H51" s="45"/>
      <c r="I51" s="45"/>
    </row>
    <row r="52" spans="1:9" ht="22.3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</row>
    <row r="53" spans="1:9" ht="19.5" thickBot="1" x14ac:dyDescent="0.3">
      <c r="A53" s="46" t="s">
        <v>80</v>
      </c>
      <c r="B53" s="46"/>
      <c r="C53" s="46"/>
      <c r="D53" s="46"/>
      <c r="E53" s="46"/>
      <c r="F53" s="46"/>
      <c r="G53" s="46"/>
      <c r="H53" s="46"/>
      <c r="I53" s="46"/>
    </row>
    <row r="54" spans="1:9" ht="123.75" customHeight="1" thickBot="1" x14ac:dyDescent="0.3">
      <c r="A54" s="50" t="s">
        <v>83</v>
      </c>
      <c r="B54" s="51"/>
      <c r="C54" s="51"/>
      <c r="D54" s="51"/>
      <c r="E54" s="51"/>
      <c r="F54" s="51"/>
      <c r="G54" s="51"/>
      <c r="H54" s="51"/>
      <c r="I54" s="52"/>
    </row>
    <row r="55" spans="1:9" ht="144" customHeight="1" thickBot="1" x14ac:dyDescent="0.3">
      <c r="A55" s="53" t="s">
        <v>84</v>
      </c>
      <c r="B55" s="54"/>
      <c r="C55" s="54"/>
      <c r="D55" s="54"/>
      <c r="E55" s="54"/>
      <c r="F55" s="54"/>
      <c r="G55" s="54"/>
      <c r="H55" s="54"/>
      <c r="I55" s="55"/>
    </row>
    <row r="56" spans="1:9" x14ac:dyDescent="0.25">
      <c r="A56" s="28"/>
      <c r="B56" s="29"/>
      <c r="C56" s="29"/>
      <c r="D56" s="29"/>
      <c r="E56" s="29"/>
      <c r="F56" s="29"/>
      <c r="G56" s="19"/>
      <c r="H56" s="19"/>
      <c r="I56" s="19"/>
    </row>
    <row r="57" spans="1:9" x14ac:dyDescent="0.25">
      <c r="A57" s="30"/>
      <c r="B57" s="31"/>
      <c r="C57" s="31"/>
      <c r="D57" s="31"/>
      <c r="E57" s="31"/>
      <c r="F57" s="31"/>
      <c r="G57" s="19"/>
      <c r="H57" s="19"/>
      <c r="I57" s="19"/>
    </row>
    <row r="58" spans="1:9" ht="15.75" thickBot="1" x14ac:dyDescent="0.3">
      <c r="A58" s="30"/>
      <c r="B58" s="31"/>
      <c r="C58" s="31"/>
      <c r="D58" s="31"/>
      <c r="E58" s="31"/>
      <c r="F58" s="31"/>
      <c r="G58" s="32"/>
      <c r="H58" s="32"/>
      <c r="I58" s="32"/>
    </row>
    <row r="59" spans="1:9" x14ac:dyDescent="0.25">
      <c r="A59" s="20"/>
      <c r="B59" s="20"/>
      <c r="C59" s="20"/>
      <c r="D59" s="20"/>
      <c r="E59" s="20"/>
      <c r="F59" s="20"/>
      <c r="G59" s="35" t="s">
        <v>81</v>
      </c>
      <c r="H59" s="35"/>
      <c r="I59" s="35"/>
    </row>
    <row r="60" spans="1:9" x14ac:dyDescent="0.25">
      <c r="A60" s="10"/>
    </row>
  </sheetData>
  <mergeCells count="22">
    <mergeCell ref="A8:I8"/>
    <mergeCell ref="A54:I54"/>
    <mergeCell ref="A55:I55"/>
    <mergeCell ref="F12:F13"/>
    <mergeCell ref="G12:G13"/>
    <mergeCell ref="I12:I13"/>
    <mergeCell ref="G59:I59"/>
    <mergeCell ref="A3:B3"/>
    <mergeCell ref="C3:D3"/>
    <mergeCell ref="A4:B4"/>
    <mergeCell ref="C4:D4"/>
    <mergeCell ref="A6:I6"/>
    <mergeCell ref="A10:I10"/>
    <mergeCell ref="F47:G47"/>
    <mergeCell ref="A50:I50"/>
    <mergeCell ref="A51:I51"/>
    <mergeCell ref="A53:I53"/>
    <mergeCell ref="A12:A13"/>
    <mergeCell ref="B12:B13"/>
    <mergeCell ref="C12:C13"/>
    <mergeCell ref="D12:D13"/>
    <mergeCell ref="E12:E13"/>
  </mergeCells>
  <pageMargins left="0.27559055118110237" right="0.27559055118110237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 zbiorcze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2022-10-21T09:07:25Z</cp:lastPrinted>
  <dcterms:created xsi:type="dcterms:W3CDTF">2022-03-08T13:06:42Z</dcterms:created>
  <dcterms:modified xsi:type="dcterms:W3CDTF">2022-11-04T07:59:45Z</dcterms:modified>
</cp:coreProperties>
</file>