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DUGNAD DOSTAWA SPRZĘTU RTV-AGD X.2023\do wysłania i na stronę www\"/>
    </mc:Choice>
  </mc:AlternateContent>
  <bookViews>
    <workbookView xWindow="0" yWindow="0" windowWidth="28800" windowHeight="12435"/>
  </bookViews>
  <sheets>
    <sheet name="Formularz oferty" sheetId="4" r:id="rId1"/>
  </sheets>
  <calcPr calcId="152511"/>
</workbook>
</file>

<file path=xl/calcChain.xml><?xml version="1.0" encoding="utf-8"?>
<calcChain xmlns="http://schemas.openxmlformats.org/spreadsheetml/2006/main">
  <c r="H13" i="4" l="1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</calcChain>
</file>

<file path=xl/sharedStrings.xml><?xml version="1.0" encoding="utf-8"?>
<sst xmlns="http://schemas.openxmlformats.org/spreadsheetml/2006/main" count="97" uniqueCount="74">
  <si>
    <t>L.p.</t>
  </si>
  <si>
    <t>Rodzaj artykułu</t>
  </si>
  <si>
    <t>Charakterystyka</t>
  </si>
  <si>
    <t>Jednostka miary</t>
  </si>
  <si>
    <t>Ilość:</t>
  </si>
  <si>
    <t>Razem brutto</t>
  </si>
  <si>
    <t>Cena jednostkowa brutto</t>
  </si>
  <si>
    <t>Stawka VAT %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</si>
  <si>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</si>
  <si>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</si>
  <si>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Adres e-mail:</t>
  </si>
  <si>
    <t>Załącznik nr 1 do IWUZ</t>
  </si>
  <si>
    <t>UWAGI</t>
  </si>
  <si>
    <t>Nazwa i dane Wykonawcy                (NIP, Regon, KRS)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</si>
  <si>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</si>
  <si>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</si>
  <si>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</si>
  <si>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 xml:space="preserve">      podpis wykonawcy</t>
  </si>
  <si>
    <t>sztuka</t>
  </si>
  <si>
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</si>
  <si>
    <t>Pralka automatyczna</t>
  </si>
  <si>
    <t>Pralka automatyczna, wolnostojąca, kolor biały, ładowana od frontu, wielkość załadunku 6 kg, drzwiczki otwierane w lewo lub w prawo, posiada co najmniej 10 programów i opcji prania: np. syntetyki, wełna, wirowanie, płukanie, delikatny, odpompowanie, bawełna/EcoBawełna, jeans, szybki 30', szybki 14', szybki 44', eco 40-60, idealna bawełna 59', mieszane i kolorowe 59', higiena, opóźniony start. Poziom hałasu w czasie prania max. 60dB. Parametry: prędkość wirówki 1000 obr/min, klasa energetyczna min. D, szerokość ok. 60cm, głębokość ok. 45cm, wysokość ok. 85cm, waga ok. 60 kg.</t>
  </si>
  <si>
    <t>Suszarka na pranie stołowa</t>
  </si>
  <si>
    <t>Suszarka na duże pranie, dodatkowy wieszak na drobną bieliznę, wysokość maksymalna [cm]: 90, materiał wykonania: metal, antypoślizgowe nakładki, powierzchnia suszenia [m]: około 20, rozkładana, blokada rozkładanych skrzydeł, stojąca, pozioma - rozkładane na dwóch końcach. Wyposażona w przeguby zapobiegające przypadkowemu składaniu podczas przesuwania suszarki. Wymiary suszarki rozłożonej: min. 180 x 55 x 91 cm. Długość linek/rurek (powierzchnia suszenia): minimum 18 m.</t>
  </si>
  <si>
    <t>Deska do prasowania</t>
  </si>
  <si>
    <t>wykonanie blatu: deska z rozciągniętą siatką metalowa, pokrowiec na siatkę metalową, wymiary blatu [cm]: około 120 x 40, Wysokość maksymalna [cm]: około 100, antenka podtrzymująca przewód, podstawka pod żelazko, regulacja wysokości, blokada przed samoczynnym rozkładaniem się nóg podczas przenoszenia czy przechowywania. Wykonanie blatu: Siatka metalowa. Wymiary blatu [cm]: 130 x 44. Wysokość maksymalna [cm]: 96. Regulacja wysokości: Tak. Zintegrowany przedłużacz: Tak. Funkcje: Antenka podtrzymująca przewód, Podstawka pod żelazko, Zintegrowany przedłużacz, Regulacja wysokości</t>
  </si>
  <si>
    <t>Zmywarka do naczyń</t>
  </si>
  <si>
    <t>Zmywarka wolnostojąca do naczyń: klasa zmywania – A, klasa suszenia – A, dno zmywarki – stal nierdzewna, program zmywania – min. ekonomiczny, intensywny, cichy, sterowanie elektroniczne, szerokość 45 cm.</t>
  </si>
  <si>
    <t>Piekarnik elektryczny</t>
  </si>
  <si>
    <t>Wymiary (SxWxG) [cm]: około 59.4 x 58.9 x 56.9. Pojemność [l]: około 72 . Wykonanie wnętrza piekarnika: Emalia. Sterowanie: Dotykowe . Rodzaj piekarnika: Elektryczny. Typ prowadnic w piekarniku: Teleskopowe. Kolor frontu: Stal nierdzewna . Czyszczenie piekarnika: Pyroliza. Wyposażenie: 1 blacha emaliowana, 1 brytfanna emaliowana, 1 ruszt, Drzwi: Otwierane uchylnie. Funkcje podstawowe pieczenia: np. Grill, Grzałka dolna, Grzałka górna i dolna, Pizza, Rozmrażanie, Termoobieg, Termoobieg wilgotny, TurboGrill, Zamrożone potrawy. Funkcje dodatkowe: np. Automatyczna propozycja temperatury, Chowane pokrętła, Funkcja Connectivity, Oświetlenie wnętrza, Równomierne pieczenie, Szybki nagrzew, Wentylator chłodzący, Wskaźnik ciepła pozostałego, Wyświetlacz elektroniczny, Funkcja Pizza, Liczba funkcji piekarnika: min. 5.</t>
  </si>
  <si>
    <t>Płyta ceramiczna kuchenna do zabudowy</t>
  </si>
  <si>
    <t>Okap kuchenny</t>
  </si>
  <si>
    <t>Żelazko</t>
  </si>
  <si>
    <t>Odkurzacz piorący</t>
  </si>
  <si>
    <t>Lodówka – wys. 120 cm</t>
  </si>
  <si>
    <t>Lodówka – wys. 150 cm</t>
  </si>
  <si>
    <t>Szerokość: około 55 cm. Wysokość: około 150 cm. Głębokość: około 60. Pojemność [l]: około 177 chłodziarka + 46 zamrażarka. Funkcje: Szybkie zamrażanie, Zmiana kierunku otwierania drzwi. Położenie zamrażarki: Na górze.</t>
  </si>
  <si>
    <t>Ciśnieniomierz nadgarstkowy</t>
  </si>
  <si>
    <t>Typ ciśnieniomierza: nadgarstkowy, zasilanie: 2 baterie, sposób pomiaru: oscylometryczny , wielkość mankietu: ok. 13.5 - 23 cm , funkcje: pamięć pomiarów, pomiar pulsu, zapamiętywanie daty i czasu pomiaru, automatyczne pompowanie</t>
  </si>
  <si>
    <t>Telefon bezprzewodowy</t>
  </si>
  <si>
    <t>Myjka do okien elektryczna</t>
  </si>
  <si>
    <t>Zestaw telefonów bezprzewodowych</t>
  </si>
  <si>
    <t>Zestaw powinien zawierać jedną bazę oraz dwie słuchawki. Telefon powinien współpracować z analogiczną linią telefoniczną. Bezprzewodowe słuchawki powinny posiadać wyświetlacz, identyfikację numeru przychodzącego oraz wbudowaną książkę telefoniczną. Kolor obudowy: czarny lub metaliczny, Zasilanie słuchawki – akumulatorowe</t>
  </si>
  <si>
    <t>Kuchenka mikrofalowa</t>
  </si>
  <si>
    <t>Kuchenka mikrofalowa w kolorze czarnym, biały, lub aluminium typu wolnostojąca. Minimalna moc mikrofali to 800 W. Wyposażona w podstawowe funkcje podgrzewania i rozmrażania oraz talerz obrotowy o średnicy od 24,5 cm do 25,5 cm. Kuchenka mikrofalowa wyposażona w sterowanie mechaniczne lub elektroniczne. Wymiary:
Szerokość [cm] od 35 do 45,2. Wysokość [cm]od 25,8 do 26,2. Głębokość [cm] od 34,4 do 45,2. Pojemność [l] 20</t>
  </si>
  <si>
    <t>Dzbanek filtrujący typu BRITA Maxtra</t>
  </si>
  <si>
    <t>wykonany z tworzywa sztucznego, pojemność – min. 2 litry, funkcje: uchylna klapka wlewu wody, wskaźnik zużycia wkładu. Model dzbanka  w typie BRITA Maxtra.</t>
  </si>
  <si>
    <t>Wkład filtrujący dedykowany do dzbanków filtrujących BRITA MAXTRA – opakowanie 6 sztuk</t>
  </si>
  <si>
    <t>przeznaczenie: dzbanki filtrujące, liczba wkładów w zestawie – 6, zastosowanie: absorbuje metale ciężkie, delikatnie zmiękcza wodę, oczyszcza wodę z zanieczyszczeń, redukcja herbicydów, redukcja pestycydów, usuwanie chloru, zapobiega osadzaniu kamienia</t>
  </si>
  <si>
    <t>opakowanie</t>
  </si>
  <si>
    <t>Tabletki czyszczące dedykowane do ekspresu  SIEMENS – opakowanie 10 szt.</t>
  </si>
  <si>
    <t>przeznaczenie: czyszczenie ekspresu ciśnieniowego Siemens, liczba sztuk w opakowaniu: 10</t>
  </si>
  <si>
    <t>Tabletki odkamieniające dedykowane do ekspresu SIEMENS – opakowanie 10 szt.</t>
  </si>
  <si>
    <t>przeznaczenie: odkamienienie ekspresu ciśnieniowego Siemens, liczba sztuk w opakowaniu – 10</t>
  </si>
  <si>
    <t>Wkład filtrujący dedykowany do dzbanków filtrujących Dafi Unimax -opakowanie 10 szt.</t>
  </si>
  <si>
    <t>Absorbuje metale ciężkie takie jak ołów i miedź, usuwanie chloru, zapobiega osadzaniu kamienia. Wydajność jednego filtra: 150-200 litrów wody. Opakowanie 10 sztuk.</t>
  </si>
  <si>
    <t>Ekspres do kawy</t>
  </si>
  <si>
    <t>typ: ciśnieniowy, automatyczny, ciśnienie/moc: 15 barów / 1500 W, zintegrowany system spieniający mleko, dostępne opcje napojów:  Cappuccino,  czarna kawa,  Espresso,  Espresso Macchiato,  gorąca woda,  kawa z mlekiem,  Latte Macchiato,  spienione mleko, rodzaj kawy: ziarnista i mielona, młynek ceramiczny</t>
  </si>
  <si>
    <t>Projektor</t>
  </si>
  <si>
    <t>jasnosć projektoa ok. 5000 ANSI lumenów, technologia projekcji 3 LCD, źródło światła – lampa, żywotność źródła światła – ok. 5000 h, odległość projekcji 15 m do 9 m,</t>
  </si>
  <si>
    <t>Ekran projekcyjny przenośny</t>
  </si>
  <si>
    <t>Wymiary: 180 cm x 180 do 200 cm, zapewniający pełną mobilność, wysokość od podłogi w zakresie: około 230 do 260 cm, obudowa metalowa, trójnóg składany, regulacja ręczna formatu, wysokiej jakości powierzchnia projekcyjna ze współczynnikiem odbicia światła 1.0, moc lampy 300 W, zoom i ostrość – ręczne ustawianie</t>
  </si>
  <si>
    <t>Blender kielichowy</t>
  </si>
  <si>
    <t>moc maksymalna 1400W, kielich – szkło, pojemność kielicha – 1,75 l., mechaniczna regulacja obrotów, możliwość mycia kielicha w zmywarce</t>
  </si>
  <si>
    <r>
      <rPr>
        <sz val="10"/>
        <color rgb="FF000000"/>
        <rFont val="Calibri"/>
        <family val="2"/>
        <charset val="238"/>
        <scheme val="minor"/>
      </rPr>
      <t>Szerokość ok. 60 cm.</t>
    </r>
    <r>
      <rPr>
        <sz val="10"/>
        <color theme="1"/>
        <rFont val="Calibri"/>
        <family val="2"/>
        <charset val="238"/>
        <scheme val="minor"/>
      </rPr>
      <t xml:space="preserve"> Kolor płyty grzewczej: czarny. Sterowanie płyty grzewczej: elektroniczne - dotykowe (sensorowe) na płycie grzewczej. Wykonanie płyty grzewczej: ceramiczne - stalowe listwy. Funkcje dodatkowe: automatyczne podgrzewanie, automatyczne wyłączenie, sygnał dźwiękowy końca pracy, timer, wskaźnik ciepła resztkowego, automatyczne wyłączenie, blokada przed przypadkowym uruchomieniem, blokada przed zmianą ustawień.</t>
    </r>
  </si>
  <si>
    <r>
      <rPr>
        <sz val="10"/>
        <color rgb="FF000000"/>
        <rFont val="Calibri"/>
        <family val="2"/>
        <charset val="238"/>
        <scheme val="minor"/>
      </rPr>
      <t>Wymiary (szer. x wys. min-maks x gł.): około 60</t>
    </r>
    <r>
      <rPr>
        <sz val="10"/>
        <color theme="1"/>
        <rFont val="Calibri"/>
        <family val="2"/>
        <charset val="238"/>
        <scheme val="minor"/>
      </rPr>
      <t xml:space="preserve"> x 18 - x 29 cm. Oświetlenie: ledowe 2x2 W. Sterowanie: mechaniczne. Regulacja prędkości: skokowa 3 stopnie. Liczba silników: 1. Tryb pracy: pochłaniacz, wyciąg. Filtry przeciwtłuszczowe: aluminiowe. Średnica wylotu powietrza: 12 cm. Kolor: srebrny. Wykończenie: stal nierdzewna. Pasujący filtr węglowy: ECFB03. Klasa energetyczna: C. Klasa wydajności przepływu dynamicznego: D. Klasa sprawności oświetlenia: min. E. Klasa efektywności pochłaniania zanieczyszczeń: min. D. Poziom hałasu: ok. 68 dB.</t>
    </r>
  </si>
  <si>
    <r>
      <rPr>
        <sz val="10"/>
        <color rgb="FF000000"/>
        <rFont val="Calibri"/>
        <family val="2"/>
        <charset val="238"/>
        <scheme val="minor"/>
      </rPr>
      <t xml:space="preserve">Rodzaj stopy: </t>
    </r>
    <r>
      <rPr>
        <sz val="10"/>
        <color theme="1"/>
        <rFont val="Calibri"/>
        <family val="2"/>
        <charset val="238"/>
        <scheme val="minor"/>
      </rPr>
      <t>ceramiczna. Moc: ok. 2700 W. Wytwornica pary: wbudowana. Wytwarzanie pary: 50 g/min. Regulacja strumienia pary: tak. Pionowy wyrzut pary (prasowanie w pionie): tak. Dodatkowe uderzenie pary: 220 g/min. Blokada kapania, Spryskiwacz. Automatyczne wyłączenie żelazka. System antywapienny: wbudowany. Funkcja samooczyszczenia. Długość przewodu sieciowego: min. 2 m. Funkcje dodatkowe: automatyczne wyłączenie, blokada kapania.</t>
    </r>
  </si>
  <si>
    <r>
      <rPr>
        <sz val="10"/>
        <color rgb="FF000000"/>
        <rFont val="Calibri"/>
        <family val="2"/>
        <charset val="238"/>
        <scheme val="minor"/>
      </rPr>
      <t xml:space="preserve">Funkcje: Praca na mokro. Długość przewodu [m]: ok. 7.5. Elektroszczotka: Nie. Moc silnika [W]: min. 1400. Poziom hałasu [dB]: max. 75. Turboszczotka: Nie. Zasięg pracy [m]: 10. Zasilanie: Sieciowe. </t>
    </r>
    <r>
      <rPr>
        <sz val="10"/>
        <color theme="1"/>
        <rFont val="Calibri"/>
        <family val="2"/>
        <charset val="238"/>
        <scheme val="minor"/>
      </rPr>
      <t>Funkcje dodatkowe: Schowek na akcesoria, Uchwyt do przenoszenia. Pojemność pojemnika/worka [l]: min. 4. Pojemność zbiornika na ciecz [l]: 4. Zbieranie kurzu: Pojemnik. Filtry – Mikrofiltr, Piankowy. Rodzaj odkurzacza: Piorący. Wyposażenie- Dysze/szczotki: 2 x dysza do ekstrakcji, Dysza spryskująco-odsysająca z nasadką do podłóg twardych, Ssawka do tapicerki, Ssawka szczelinowa. Pozostałe wyposażenie: Filtr, Papierowa torebka filtracyjna, Płyn do prania dywanów i tapicerki, Wąż spryskująco-odsysający z uchwytem</t>
    </r>
  </si>
  <si>
    <r>
      <t xml:space="preserve">Energooszczędna (minimum F), wolnostojąca lodówka z zamrażalnikiem górnym (wewnętrzny lub z osobnymi drzwiami., możliwa zmiana kierunku otwierania drzwi. Wysokość ok. </t>
    </r>
    <r>
      <rPr>
        <sz val="10"/>
        <color rgb="FF000000"/>
        <rFont val="Calibri"/>
        <family val="2"/>
        <charset val="238"/>
        <scheme val="minor"/>
      </rPr>
      <t xml:space="preserve">120 cm. </t>
    </r>
    <r>
      <rPr>
        <sz val="10"/>
        <color theme="1"/>
        <rFont val="Calibri"/>
        <family val="2"/>
        <charset val="238"/>
        <scheme val="minor"/>
      </rPr>
      <t>Poziom hałasu [dB]: ok.40. Pojemność ok. 170 litrów.</t>
    </r>
  </si>
  <si>
    <r>
      <rPr>
        <sz val="10"/>
        <color rgb="FF000000"/>
        <rFont val="Calibri"/>
        <family val="2"/>
        <charset val="238"/>
        <scheme val="minor"/>
      </rPr>
      <t>Identyfikacja numeru przychodzącego, wbudowana książka telefoniczna, 1 słuchawka, czas czuwania 180 h, czas rozmowy 16h, a</t>
    </r>
    <r>
      <rPr>
        <sz val="10"/>
        <color theme="1"/>
        <rFont val="Calibri"/>
        <family val="2"/>
        <charset val="238"/>
        <scheme val="minor"/>
      </rPr>
      <t>utomatyczna sekretarka, wyposażenie: 2 akumulatory + kabel telefoniczny, zasięg słuchawki w pomieszczeniach 50m, zasięg słuchawki w terenie otwartym 300 m, wyświetlacz podświetlany, kolor – czarny.</t>
    </r>
  </si>
  <si>
    <r>
      <rPr>
        <sz val="10"/>
        <color rgb="FF000000"/>
        <rFont val="Calibri"/>
        <family val="2"/>
        <charset val="238"/>
        <scheme val="minor"/>
      </rPr>
      <t xml:space="preserve">do wszystkich płaskich powierzchni: okien, luster, kafelków, kabin prysznicowych i innych, </t>
    </r>
    <r>
      <rPr>
        <sz val="10"/>
        <color theme="1"/>
        <rFont val="Calibri"/>
        <family val="2"/>
        <charset val="238"/>
        <scheme val="minor"/>
      </rPr>
      <t>dokładnie odsysająca wodę z czyszczonej powierzchni nie pozostawiając smug ani zacieków. E</t>
    </r>
    <r>
      <rPr>
        <sz val="10"/>
        <color rgb="FF000000"/>
        <rFont val="Calibri"/>
        <family val="2"/>
        <charset val="238"/>
        <scheme val="minor"/>
      </rPr>
      <t>lektryczna, zasilana akumulatorowo, wydajność – ok. 100 m2, zbiornik brudnej wody, kabel do ładowania i akumulator w zestawie, czas pracy na jednym ładowaniu – min. 30 minut, niski poziom hałasu</t>
    </r>
  </si>
  <si>
    <t xml:space="preserve">FORMULARZ CENOWO – OFERTOWY: dostawa artykułów RTV i AGD dla Miejskiego Ośrodka Pomocy Społecznej w Kędzierzynie-Koźlu </t>
  </si>
  <si>
    <r>
      <t xml:space="preserve"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</t>
    </r>
    <r>
      <rPr>
        <b/>
        <u/>
        <sz val="10"/>
        <color indexed="8"/>
        <rFont val="Calibri"/>
        <family val="2"/>
        <charset val="238"/>
      </rPr>
      <t xml:space="preserve">UWAGA WAŻNE: </t>
    </r>
    <r>
      <rPr>
        <u/>
        <sz val="10"/>
        <color indexed="8"/>
        <rFont val="Calibri"/>
        <family val="2"/>
        <charset val="238"/>
      </rPr>
      <t>Przedmiot zamówienia będzie w części (poz. 11 – lodówka wys. 150 cm – 1 szt., poz. 17 - dzbanek filtrujący typu BRITA Maxtra – 2 szt., poz. 18 - Wkład filtrujący dedykowany do dzbanków filtrujących BRITA MAXTRA – opakowanie 6 sztuk – 2 op., poz. 22 – ekspres do kawy, poz. 23 – projektor, poz. 24 – ekran projekcyjny przenośny oraz poz. 25 – blender kielichowy) finansowany w ramach projektu „Dugnad w Kędzierzynie-Koźlu. Integracja mieszkańców oraz odbudowa relacji sąsiedzkich jako podstawa rozwoju lokalnego”. Projekt jest współfinansowany w 85% ze środków Mechanizmu Finansowego Europejskiego Obszaru Gospodarczego 2014-2021, Norweskiego Mechanizmu Finansowego na lata 2014-2021 oraz w 15% z budżetu państwa w ramach Programu „Rozwój Lokalny” w ramach którego kwota środków finansowych jaką Zamawiający zamierza przeznaczyć na zadanie to 14.808,40 zł (słownie: czternaście tysięcy osiemset osiem zł 40/100).</t>
    </r>
  </si>
  <si>
    <t>(cena jednostkowa x ilość):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</si>
</sst>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8" x14ac:knownFonts="1">
    <font>
      <sz val="11"/>
      <color rgb="FF000000"/>
      <name val="Liberation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u/>
      <sz val="10"/>
      <color indexed="8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Fill="0" applyBorder="0" applyAlignment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4" fontId="16" fillId="0" borderId="0" xfId="0" applyNumberFormat="1" applyFont="1" applyFill="1" applyAlignment="1">
      <alignment horizontal="center" wrapText="1"/>
    </xf>
    <xf numFmtId="0" fontId="17" fillId="0" borderId="0" xfId="0" applyFont="1"/>
    <xf numFmtId="4" fontId="17" fillId="0" borderId="0" xfId="0" applyNumberFormat="1" applyFont="1"/>
    <xf numFmtId="4" fontId="24" fillId="9" borderId="3" xfId="0" applyNumberFormat="1" applyFont="1" applyFill="1" applyBorder="1" applyAlignment="1">
      <alignment horizontal="right"/>
    </xf>
    <xf numFmtId="0" fontId="17" fillId="0" borderId="0" xfId="0" applyFont="1"/>
    <xf numFmtId="0" fontId="17" fillId="0" borderId="0" xfId="0" applyFont="1"/>
    <xf numFmtId="2" fontId="21" fillId="0" borderId="3" xfId="19" applyNumberFormat="1" applyFont="1" applyBorder="1" applyAlignment="1">
      <alignment horizontal="center" vertical="center" wrapText="1"/>
    </xf>
    <xf numFmtId="4" fontId="16" fillId="9" borderId="7" xfId="0" applyNumberFormat="1" applyFont="1" applyFill="1" applyBorder="1" applyAlignment="1">
      <alignment horizontal="center" wrapText="1"/>
    </xf>
    <xf numFmtId="4" fontId="16" fillId="9" borderId="7" xfId="0" applyNumberFormat="1" applyFont="1" applyFill="1" applyBorder="1" applyAlignment="1">
      <alignment horizontal="center" vertical="center" wrapText="1"/>
    </xf>
    <xf numFmtId="4" fontId="22" fillId="10" borderId="7" xfId="0" applyNumberFormat="1" applyFont="1" applyFill="1" applyBorder="1" applyAlignment="1">
      <alignment horizontal="right" vertical="center" wrapText="1"/>
    </xf>
    <xf numFmtId="0" fontId="0" fillId="0" borderId="6" xfId="0" applyBorder="1"/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9" fillId="0" borderId="0" xfId="0" applyFont="1" applyFill="1" applyAlignment="1"/>
    <xf numFmtId="0" fontId="18" fillId="0" borderId="0" xfId="0" applyFont="1" applyBorder="1" applyAlignment="1">
      <alignment vertical="top"/>
    </xf>
    <xf numFmtId="0" fontId="16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Fill="1" applyAlignment="1">
      <alignment vertical="center" wrapText="1"/>
    </xf>
    <xf numFmtId="0" fontId="17" fillId="0" borderId="0" xfId="0" applyFont="1" applyAlignment="1"/>
    <xf numFmtId="0" fontId="17" fillId="0" borderId="0" xfId="0" applyFont="1" applyAlignment="1">
      <alignment wrapText="1"/>
    </xf>
    <xf numFmtId="0" fontId="23" fillId="0" borderId="14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29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1" fillId="0" borderId="0" xfId="0" applyFont="1"/>
    <xf numFmtId="0" fontId="30" fillId="0" borderId="0" xfId="0" applyFont="1" applyAlignment="1">
      <alignment horizontal="left" wrapText="1"/>
    </xf>
    <xf numFmtId="0" fontId="31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/>
    </xf>
    <xf numFmtId="0" fontId="30" fillId="0" borderId="0" xfId="0" applyFont="1"/>
    <xf numFmtId="2" fontId="21" fillId="0" borderId="8" xfId="19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0" fontId="37" fillId="0" borderId="3" xfId="0" applyFont="1" applyFill="1" applyBorder="1" applyAlignment="1">
      <alignment wrapText="1"/>
    </xf>
    <xf numFmtId="0" fontId="20" fillId="0" borderId="0" xfId="0" applyFont="1" applyFill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33" fillId="0" borderId="15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4" fontId="16" fillId="9" borderId="4" xfId="0" applyNumberFormat="1" applyFont="1" applyFill="1" applyBorder="1" applyAlignment="1">
      <alignment horizontal="center" vertical="center" wrapText="1"/>
    </xf>
    <xf numFmtId="4" fontId="16" fillId="9" borderId="5" xfId="0" applyNumberFormat="1" applyFont="1" applyFill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1009651</xdr:colOff>
      <xdr:row>48</xdr:row>
      <xdr:rowOff>57151</xdr:rowOff>
    </xdr:from>
    <xdr:to>
      <xdr:col>7</xdr:col>
      <xdr:colOff>523876</xdr:colOff>
      <xdr:row>51</xdr:row>
      <xdr:rowOff>152412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33851851"/>
          <a:ext cx="7372350" cy="695336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0</xdr:row>
      <xdr:rowOff>114300</xdr:rowOff>
    </xdr:from>
    <xdr:to>
      <xdr:col>6</xdr:col>
      <xdr:colOff>590550</xdr:colOff>
      <xdr:row>0</xdr:row>
      <xdr:rowOff>1282554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14300"/>
          <a:ext cx="6219825" cy="1168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Layout" zoomScaleNormal="100" workbookViewId="0">
      <selection activeCell="H38" sqref="H38"/>
    </sheetView>
  </sheetViews>
  <sheetFormatPr defaultRowHeight="15.75" x14ac:dyDescent="0.25"/>
  <cols>
    <col min="1" max="1" width="4.375" style="5" customWidth="1"/>
    <col min="2" max="2" width="13.75" style="5" customWidth="1"/>
    <col min="3" max="3" width="57.125" style="5" customWidth="1"/>
    <col min="4" max="4" width="7.5" style="5" customWidth="1"/>
    <col min="5" max="5" width="5.625" style="36" customWidth="1"/>
    <col min="6" max="6" width="8.625" style="8" customWidth="1"/>
    <col min="7" max="7" width="8.625" style="9" customWidth="1"/>
    <col min="8" max="8" width="12.25" style="6" customWidth="1"/>
    <col min="9" max="9" width="12.5" style="6" customWidth="1"/>
    <col min="10" max="10" width="10.625" style="5" customWidth="1"/>
    <col min="11" max="11" width="9" style="5" customWidth="1"/>
    <col min="12" max="16384" width="9" style="5"/>
  </cols>
  <sheetData>
    <row r="1" spans="1:11" ht="102" customHeight="1" thickBot="1" x14ac:dyDescent="0.3">
      <c r="A1" s="2"/>
      <c r="B1" s="2"/>
      <c r="C1" s="2"/>
      <c r="D1" s="3"/>
      <c r="E1" s="29"/>
      <c r="F1" s="3"/>
      <c r="G1" s="3"/>
      <c r="H1" s="4"/>
      <c r="I1" s="4"/>
    </row>
    <row r="2" spans="1:11" ht="69.75" customHeight="1" thickBot="1" x14ac:dyDescent="0.3">
      <c r="A2" s="51" t="s">
        <v>13</v>
      </c>
      <c r="B2" s="52"/>
      <c r="C2" s="53"/>
      <c r="D2" s="54"/>
      <c r="E2" s="29"/>
      <c r="F2" s="3"/>
      <c r="G2" s="3"/>
      <c r="H2" s="4"/>
      <c r="I2" s="4"/>
    </row>
    <row r="3" spans="1:11" ht="16.5" thickBot="1" x14ac:dyDescent="0.3">
      <c r="A3" s="53" t="s">
        <v>10</v>
      </c>
      <c r="B3" s="54"/>
      <c r="C3" s="53"/>
      <c r="D3" s="54"/>
      <c r="E3" s="29"/>
      <c r="F3" s="3"/>
      <c r="G3" s="3"/>
      <c r="H3" s="24" t="s">
        <v>11</v>
      </c>
      <c r="J3" s="24"/>
    </row>
    <row r="4" spans="1:11" x14ac:dyDescent="0.25">
      <c r="A4" s="18"/>
      <c r="B4" s="19"/>
      <c r="C4" s="2"/>
      <c r="D4" s="3"/>
      <c r="E4" s="29"/>
      <c r="F4" s="3"/>
      <c r="G4" s="3"/>
      <c r="H4" s="4"/>
      <c r="I4" s="4"/>
    </row>
    <row r="5" spans="1:11" ht="23.25" x14ac:dyDescent="0.25">
      <c r="A5" s="50" t="s">
        <v>71</v>
      </c>
      <c r="B5" s="50"/>
      <c r="C5" s="50"/>
      <c r="D5" s="50"/>
      <c r="E5" s="50"/>
      <c r="F5" s="50"/>
      <c r="G5" s="50"/>
      <c r="H5" s="50"/>
      <c r="I5" s="50"/>
      <c r="J5" s="15"/>
      <c r="K5" s="15"/>
    </row>
    <row r="6" spans="1:11" s="9" customFormat="1" ht="12" customHeight="1" x14ac:dyDescent="0.25">
      <c r="A6" s="16"/>
      <c r="B6" s="16"/>
      <c r="C6" s="16"/>
      <c r="D6" s="16"/>
      <c r="E6" s="30"/>
      <c r="F6" s="16"/>
      <c r="G6" s="16"/>
      <c r="H6" s="16"/>
      <c r="I6" s="16"/>
      <c r="J6" s="16"/>
      <c r="K6" s="15"/>
    </row>
    <row r="7" spans="1:11" ht="18.75" customHeight="1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23"/>
    </row>
    <row r="8" spans="1:11" s="9" customFormat="1" ht="7.5" customHeight="1" x14ac:dyDescent="0.25">
      <c r="A8" s="20"/>
      <c r="B8" s="20"/>
      <c r="C8" s="20"/>
      <c r="D8" s="20"/>
      <c r="E8" s="31"/>
      <c r="F8" s="20"/>
      <c r="G8" s="20"/>
      <c r="H8" s="20"/>
      <c r="I8" s="20"/>
      <c r="J8" s="20"/>
    </row>
    <row r="9" spans="1:11" ht="15" x14ac:dyDescent="0.25">
      <c r="A9" s="65" t="s">
        <v>9</v>
      </c>
      <c r="B9" s="65"/>
      <c r="C9" s="65"/>
      <c r="D9" s="65"/>
      <c r="E9" s="65"/>
      <c r="F9" s="65"/>
      <c r="G9" s="65"/>
      <c r="H9" s="65"/>
      <c r="I9" s="65"/>
      <c r="J9" s="17"/>
      <c r="K9" s="17"/>
    </row>
    <row r="10" spans="1:11" x14ac:dyDescent="0.25">
      <c r="A10" s="2"/>
      <c r="B10" s="2"/>
      <c r="C10" s="2"/>
      <c r="D10" s="3"/>
      <c r="E10" s="29"/>
      <c r="F10" s="3"/>
      <c r="G10" s="3"/>
      <c r="H10" s="4"/>
      <c r="I10" s="4"/>
    </row>
    <row r="11" spans="1:11" ht="15" customHeight="1" x14ac:dyDescent="0.25">
      <c r="A11" s="68" t="s">
        <v>0</v>
      </c>
      <c r="B11" s="68" t="s">
        <v>1</v>
      </c>
      <c r="C11" s="68" t="s">
        <v>2</v>
      </c>
      <c r="D11" s="70" t="s">
        <v>3</v>
      </c>
      <c r="E11" s="72" t="s">
        <v>4</v>
      </c>
      <c r="F11" s="71" t="s">
        <v>6</v>
      </c>
      <c r="G11" s="75" t="s">
        <v>7</v>
      </c>
      <c r="H11" s="11" t="s">
        <v>5</v>
      </c>
      <c r="I11" s="77" t="s">
        <v>12</v>
      </c>
    </row>
    <row r="12" spans="1:11" ht="22.5" x14ac:dyDescent="0.25">
      <c r="A12" s="69"/>
      <c r="B12" s="69"/>
      <c r="C12" s="69"/>
      <c r="D12" s="71"/>
      <c r="E12" s="73"/>
      <c r="F12" s="74"/>
      <c r="G12" s="76"/>
      <c r="H12" s="12" t="s">
        <v>73</v>
      </c>
      <c r="I12" s="77"/>
    </row>
    <row r="13" spans="1:11" s="9" customFormat="1" ht="102" x14ac:dyDescent="0.25">
      <c r="A13" s="39">
        <v>1</v>
      </c>
      <c r="B13" s="48" t="s">
        <v>20</v>
      </c>
      <c r="C13" s="40" t="s">
        <v>21</v>
      </c>
      <c r="D13" s="41" t="s">
        <v>18</v>
      </c>
      <c r="E13" s="46">
        <v>1</v>
      </c>
      <c r="F13" s="37"/>
      <c r="G13" s="10"/>
      <c r="H13" s="13">
        <f t="shared" ref="H13:H37" si="0">E13*F13</f>
        <v>0</v>
      </c>
      <c r="I13" s="14"/>
    </row>
    <row r="14" spans="1:11" s="9" customFormat="1" ht="89.25" x14ac:dyDescent="0.25">
      <c r="A14" s="39">
        <v>2</v>
      </c>
      <c r="B14" s="48" t="s">
        <v>22</v>
      </c>
      <c r="C14" s="40" t="s">
        <v>23</v>
      </c>
      <c r="D14" s="41" t="s">
        <v>18</v>
      </c>
      <c r="E14" s="46">
        <v>5</v>
      </c>
      <c r="F14" s="37"/>
      <c r="G14" s="10"/>
      <c r="H14" s="13">
        <f t="shared" si="0"/>
        <v>0</v>
      </c>
      <c r="I14" s="14"/>
    </row>
    <row r="15" spans="1:11" s="9" customFormat="1" ht="114.75" x14ac:dyDescent="0.25">
      <c r="A15" s="39">
        <v>3</v>
      </c>
      <c r="B15" s="48" t="s">
        <v>24</v>
      </c>
      <c r="C15" s="42" t="s">
        <v>25</v>
      </c>
      <c r="D15" s="41" t="s">
        <v>18</v>
      </c>
      <c r="E15" s="46">
        <v>2</v>
      </c>
      <c r="F15" s="37"/>
      <c r="G15" s="10"/>
      <c r="H15" s="13">
        <f t="shared" si="0"/>
        <v>0</v>
      </c>
      <c r="I15" s="14"/>
    </row>
    <row r="16" spans="1:11" s="9" customFormat="1" ht="38.25" x14ac:dyDescent="0.25">
      <c r="A16" s="39">
        <v>4</v>
      </c>
      <c r="B16" s="48" t="s">
        <v>26</v>
      </c>
      <c r="C16" s="40" t="s">
        <v>27</v>
      </c>
      <c r="D16" s="41" t="s">
        <v>18</v>
      </c>
      <c r="E16" s="46">
        <v>1</v>
      </c>
      <c r="F16" s="37"/>
      <c r="G16" s="10"/>
      <c r="H16" s="13">
        <f t="shared" si="0"/>
        <v>0</v>
      </c>
      <c r="I16" s="14"/>
    </row>
    <row r="17" spans="1:9" s="9" customFormat="1" ht="140.25" x14ac:dyDescent="0.25">
      <c r="A17" s="39">
        <v>5</v>
      </c>
      <c r="B17" s="48" t="s">
        <v>28</v>
      </c>
      <c r="C17" s="40" t="s">
        <v>29</v>
      </c>
      <c r="D17" s="41" t="s">
        <v>18</v>
      </c>
      <c r="E17" s="46">
        <v>1</v>
      </c>
      <c r="F17" s="37"/>
      <c r="G17" s="10"/>
      <c r="H17" s="13">
        <f t="shared" si="0"/>
        <v>0</v>
      </c>
      <c r="I17" s="14"/>
    </row>
    <row r="18" spans="1:9" s="9" customFormat="1" ht="76.5" x14ac:dyDescent="0.25">
      <c r="A18" s="39">
        <v>6</v>
      </c>
      <c r="B18" s="48" t="s">
        <v>30</v>
      </c>
      <c r="C18" s="40" t="s">
        <v>64</v>
      </c>
      <c r="D18" s="41" t="s">
        <v>18</v>
      </c>
      <c r="E18" s="46">
        <v>1</v>
      </c>
      <c r="F18" s="37"/>
      <c r="G18" s="10"/>
      <c r="H18" s="13">
        <f t="shared" si="0"/>
        <v>0</v>
      </c>
      <c r="I18" s="14"/>
    </row>
    <row r="19" spans="1:9" s="9" customFormat="1" ht="102" x14ac:dyDescent="0.25">
      <c r="A19" s="39">
        <v>7</v>
      </c>
      <c r="B19" s="48" t="s">
        <v>31</v>
      </c>
      <c r="C19" s="40" t="s">
        <v>65</v>
      </c>
      <c r="D19" s="41" t="s">
        <v>18</v>
      </c>
      <c r="E19" s="46">
        <v>1</v>
      </c>
      <c r="F19" s="37"/>
      <c r="G19" s="10"/>
      <c r="H19" s="13">
        <f t="shared" si="0"/>
        <v>0</v>
      </c>
      <c r="I19" s="14"/>
    </row>
    <row r="20" spans="1:9" s="9" customFormat="1" ht="76.5" x14ac:dyDescent="0.25">
      <c r="A20" s="39">
        <v>8</v>
      </c>
      <c r="B20" s="48" t="s">
        <v>32</v>
      </c>
      <c r="C20" s="40" t="s">
        <v>66</v>
      </c>
      <c r="D20" s="41" t="s">
        <v>18</v>
      </c>
      <c r="E20" s="46">
        <v>1</v>
      </c>
      <c r="F20" s="37"/>
      <c r="G20" s="10"/>
      <c r="H20" s="13">
        <f t="shared" si="0"/>
        <v>0</v>
      </c>
      <c r="I20" s="14"/>
    </row>
    <row r="21" spans="1:9" s="9" customFormat="1" ht="127.5" x14ac:dyDescent="0.25">
      <c r="A21" s="39">
        <v>9</v>
      </c>
      <c r="B21" s="48" t="s">
        <v>33</v>
      </c>
      <c r="C21" s="40" t="s">
        <v>67</v>
      </c>
      <c r="D21" s="41" t="s">
        <v>18</v>
      </c>
      <c r="E21" s="46">
        <v>1</v>
      </c>
      <c r="F21" s="37"/>
      <c r="G21" s="10"/>
      <c r="H21" s="13">
        <f t="shared" si="0"/>
        <v>0</v>
      </c>
      <c r="I21" s="14"/>
    </row>
    <row r="22" spans="1:9" s="9" customFormat="1" ht="51" x14ac:dyDescent="0.25">
      <c r="A22" s="39">
        <v>10</v>
      </c>
      <c r="B22" s="48" t="s">
        <v>34</v>
      </c>
      <c r="C22" s="40" t="s">
        <v>68</v>
      </c>
      <c r="D22" s="41" t="s">
        <v>18</v>
      </c>
      <c r="E22" s="46">
        <v>3</v>
      </c>
      <c r="F22" s="37"/>
      <c r="G22" s="10"/>
      <c r="H22" s="13">
        <f t="shared" si="0"/>
        <v>0</v>
      </c>
      <c r="I22" s="14"/>
    </row>
    <row r="23" spans="1:9" s="9" customFormat="1" ht="38.25" x14ac:dyDescent="0.25">
      <c r="A23" s="39">
        <v>11</v>
      </c>
      <c r="B23" s="48" t="s">
        <v>35</v>
      </c>
      <c r="C23" s="42" t="s">
        <v>36</v>
      </c>
      <c r="D23" s="41" t="s">
        <v>18</v>
      </c>
      <c r="E23" s="46">
        <v>2</v>
      </c>
      <c r="F23" s="37"/>
      <c r="G23" s="10"/>
      <c r="H23" s="13">
        <f t="shared" si="0"/>
        <v>0</v>
      </c>
      <c r="I23" s="14"/>
    </row>
    <row r="24" spans="1:9" s="9" customFormat="1" ht="51" x14ac:dyDescent="0.25">
      <c r="A24" s="39">
        <v>12</v>
      </c>
      <c r="B24" s="48" t="s">
        <v>37</v>
      </c>
      <c r="C24" s="40" t="s">
        <v>38</v>
      </c>
      <c r="D24" s="41" t="s">
        <v>18</v>
      </c>
      <c r="E24" s="46">
        <v>1</v>
      </c>
      <c r="F24" s="37"/>
      <c r="G24" s="10"/>
      <c r="H24" s="13">
        <f t="shared" si="0"/>
        <v>0</v>
      </c>
      <c r="I24" s="14"/>
    </row>
    <row r="25" spans="1:9" s="9" customFormat="1" ht="63.75" x14ac:dyDescent="0.25">
      <c r="A25" s="39">
        <v>13</v>
      </c>
      <c r="B25" s="48" t="s">
        <v>39</v>
      </c>
      <c r="C25" s="40" t="s">
        <v>69</v>
      </c>
      <c r="D25" s="41" t="s">
        <v>18</v>
      </c>
      <c r="E25" s="46">
        <v>2</v>
      </c>
      <c r="F25" s="37"/>
      <c r="G25" s="10"/>
      <c r="H25" s="13">
        <f t="shared" si="0"/>
        <v>0</v>
      </c>
      <c r="I25" s="14"/>
    </row>
    <row r="26" spans="1:9" s="9" customFormat="1" ht="76.5" x14ac:dyDescent="0.25">
      <c r="A26" s="39">
        <v>14</v>
      </c>
      <c r="B26" s="48" t="s">
        <v>40</v>
      </c>
      <c r="C26" s="40" t="s">
        <v>70</v>
      </c>
      <c r="D26" s="41" t="s">
        <v>18</v>
      </c>
      <c r="E26" s="46">
        <v>1</v>
      </c>
      <c r="F26" s="37"/>
      <c r="G26" s="10"/>
      <c r="H26" s="13">
        <f t="shared" si="0"/>
        <v>0</v>
      </c>
      <c r="I26" s="14"/>
    </row>
    <row r="27" spans="1:9" s="9" customFormat="1" ht="63.75" x14ac:dyDescent="0.25">
      <c r="A27" s="39">
        <v>15</v>
      </c>
      <c r="B27" s="48" t="s">
        <v>41</v>
      </c>
      <c r="C27" s="40" t="s">
        <v>42</v>
      </c>
      <c r="D27" s="41" t="s">
        <v>18</v>
      </c>
      <c r="E27" s="46">
        <v>4</v>
      </c>
      <c r="F27" s="37"/>
      <c r="G27" s="10"/>
      <c r="H27" s="13">
        <f t="shared" si="0"/>
        <v>0</v>
      </c>
      <c r="I27" s="14"/>
    </row>
    <row r="28" spans="1:9" s="9" customFormat="1" ht="89.25" x14ac:dyDescent="0.25">
      <c r="A28" s="39">
        <v>16</v>
      </c>
      <c r="B28" s="48" t="s">
        <v>43</v>
      </c>
      <c r="C28" s="40" t="s">
        <v>44</v>
      </c>
      <c r="D28" s="41" t="s">
        <v>18</v>
      </c>
      <c r="E28" s="46">
        <v>1</v>
      </c>
      <c r="F28" s="37"/>
      <c r="G28" s="10"/>
      <c r="H28" s="13">
        <f t="shared" si="0"/>
        <v>0</v>
      </c>
      <c r="I28" s="14"/>
    </row>
    <row r="29" spans="1:9" s="9" customFormat="1" ht="45" x14ac:dyDescent="0.25">
      <c r="A29" s="39">
        <v>17</v>
      </c>
      <c r="B29" s="48" t="s">
        <v>45</v>
      </c>
      <c r="C29" s="40" t="s">
        <v>46</v>
      </c>
      <c r="D29" s="41" t="s">
        <v>18</v>
      </c>
      <c r="E29" s="46">
        <v>4</v>
      </c>
      <c r="F29" s="37"/>
      <c r="G29" s="10"/>
      <c r="H29" s="13">
        <f t="shared" si="0"/>
        <v>0</v>
      </c>
      <c r="I29" s="14"/>
    </row>
    <row r="30" spans="1:9" s="9" customFormat="1" ht="105" x14ac:dyDescent="0.25">
      <c r="A30" s="43">
        <v>18</v>
      </c>
      <c r="B30" s="48" t="s">
        <v>47</v>
      </c>
      <c r="C30" s="40" t="s">
        <v>48</v>
      </c>
      <c r="D30" s="39" t="s">
        <v>49</v>
      </c>
      <c r="E30" s="46">
        <v>12</v>
      </c>
      <c r="F30" s="37"/>
      <c r="G30" s="10"/>
      <c r="H30" s="13">
        <f t="shared" si="0"/>
        <v>0</v>
      </c>
      <c r="I30" s="14"/>
    </row>
    <row r="31" spans="1:9" s="9" customFormat="1" ht="105" x14ac:dyDescent="0.25">
      <c r="A31" s="43">
        <v>19</v>
      </c>
      <c r="B31" s="48" t="s">
        <v>50</v>
      </c>
      <c r="C31" s="40" t="s">
        <v>51</v>
      </c>
      <c r="D31" s="39" t="s">
        <v>49</v>
      </c>
      <c r="E31" s="46">
        <v>5</v>
      </c>
      <c r="F31" s="37"/>
      <c r="G31" s="10"/>
      <c r="H31" s="13">
        <f t="shared" si="0"/>
        <v>0</v>
      </c>
      <c r="I31" s="14"/>
    </row>
    <row r="32" spans="1:9" s="9" customFormat="1" ht="105" x14ac:dyDescent="0.25">
      <c r="A32" s="43">
        <v>20</v>
      </c>
      <c r="B32" s="48" t="s">
        <v>52</v>
      </c>
      <c r="C32" s="40" t="s">
        <v>53</v>
      </c>
      <c r="D32" s="39" t="s">
        <v>49</v>
      </c>
      <c r="E32" s="46">
        <v>5</v>
      </c>
      <c r="F32" s="37"/>
      <c r="G32" s="10"/>
      <c r="H32" s="13">
        <f t="shared" si="0"/>
        <v>0</v>
      </c>
      <c r="I32" s="14"/>
    </row>
    <row r="33" spans="1:11" s="9" customFormat="1" ht="105" x14ac:dyDescent="0.25">
      <c r="A33" s="44">
        <v>21</v>
      </c>
      <c r="B33" s="49" t="s">
        <v>54</v>
      </c>
      <c r="C33" s="45" t="s">
        <v>55</v>
      </c>
      <c r="D33" s="44" t="s">
        <v>49</v>
      </c>
      <c r="E33" s="47">
        <v>1</v>
      </c>
      <c r="F33" s="37"/>
      <c r="G33" s="10"/>
      <c r="H33" s="13">
        <f t="shared" si="0"/>
        <v>0</v>
      </c>
      <c r="I33" s="14"/>
    </row>
    <row r="34" spans="1:11" s="9" customFormat="1" ht="63.75" x14ac:dyDescent="0.25">
      <c r="A34" s="39">
        <v>22</v>
      </c>
      <c r="B34" s="48" t="s">
        <v>56</v>
      </c>
      <c r="C34" s="40" t="s">
        <v>57</v>
      </c>
      <c r="D34" s="41" t="s">
        <v>18</v>
      </c>
      <c r="E34" s="46">
        <v>1</v>
      </c>
      <c r="F34" s="37"/>
      <c r="G34" s="10"/>
      <c r="H34" s="13">
        <f t="shared" si="0"/>
        <v>0</v>
      </c>
      <c r="I34" s="14"/>
    </row>
    <row r="35" spans="1:11" s="9" customFormat="1" ht="38.25" x14ac:dyDescent="0.25">
      <c r="A35" s="39">
        <v>23</v>
      </c>
      <c r="B35" s="48" t="s">
        <v>58</v>
      </c>
      <c r="C35" s="40" t="s">
        <v>59</v>
      </c>
      <c r="D35" s="41" t="s">
        <v>18</v>
      </c>
      <c r="E35" s="46">
        <v>1</v>
      </c>
      <c r="F35" s="37"/>
      <c r="G35" s="10"/>
      <c r="H35" s="13">
        <f t="shared" si="0"/>
        <v>0</v>
      </c>
      <c r="I35" s="14"/>
    </row>
    <row r="36" spans="1:11" s="9" customFormat="1" ht="63.75" x14ac:dyDescent="0.25">
      <c r="A36" s="39">
        <v>24</v>
      </c>
      <c r="B36" s="48" t="s">
        <v>60</v>
      </c>
      <c r="C36" s="40" t="s">
        <v>61</v>
      </c>
      <c r="D36" s="41" t="s">
        <v>18</v>
      </c>
      <c r="E36" s="46">
        <v>1</v>
      </c>
      <c r="F36" s="37"/>
      <c r="G36" s="10"/>
      <c r="H36" s="13">
        <f t="shared" si="0"/>
        <v>0</v>
      </c>
      <c r="I36" s="14"/>
    </row>
    <row r="37" spans="1:11" s="9" customFormat="1" ht="30" x14ac:dyDescent="0.25">
      <c r="A37" s="39">
        <v>25</v>
      </c>
      <c r="B37" s="48" t="s">
        <v>62</v>
      </c>
      <c r="C37" s="40" t="s">
        <v>63</v>
      </c>
      <c r="D37" s="41" t="s">
        <v>18</v>
      </c>
      <c r="E37" s="46">
        <v>2</v>
      </c>
      <c r="F37" s="37"/>
      <c r="G37" s="10"/>
      <c r="H37" s="13">
        <f t="shared" si="0"/>
        <v>0</v>
      </c>
      <c r="I37" s="14"/>
    </row>
    <row r="38" spans="1:11" s="9" customFormat="1" x14ac:dyDescent="0.25">
      <c r="A38" s="1"/>
      <c r="B38" s="1"/>
      <c r="C38" s="1"/>
      <c r="D38" s="1"/>
      <c r="E38" s="32"/>
      <c r="F38" s="66" t="s">
        <v>14</v>
      </c>
      <c r="G38" s="67"/>
      <c r="H38" s="7">
        <f>SUM(H13:H37)</f>
        <v>0</v>
      </c>
      <c r="I38" s="1"/>
      <c r="K38" s="5"/>
    </row>
    <row r="40" spans="1:11" s="9" customFormat="1" ht="15" x14ac:dyDescent="0.25">
      <c r="A40" s="64" t="s">
        <v>15</v>
      </c>
      <c r="B40" s="64"/>
      <c r="C40" s="64"/>
      <c r="D40" s="64"/>
      <c r="E40" s="64"/>
      <c r="F40" s="64"/>
      <c r="G40" s="64"/>
      <c r="H40" s="64"/>
      <c r="I40" s="64"/>
      <c r="J40" s="24"/>
      <c r="K40" s="5"/>
    </row>
    <row r="41" spans="1:11" s="9" customFormat="1" ht="22.35" customHeight="1" x14ac:dyDescent="0.25">
      <c r="A41" s="63" t="s">
        <v>16</v>
      </c>
      <c r="B41" s="63"/>
      <c r="C41" s="63"/>
      <c r="D41" s="63"/>
      <c r="E41" s="63"/>
      <c r="F41" s="63"/>
      <c r="G41" s="63"/>
      <c r="H41" s="63"/>
      <c r="I41" s="63"/>
      <c r="J41" s="25"/>
      <c r="K41" s="5"/>
    </row>
    <row r="42" spans="1:11" s="9" customFormat="1" ht="16.5" thickBot="1" x14ac:dyDescent="0.3">
      <c r="A42" s="28"/>
      <c r="B42" s="28"/>
      <c r="C42" s="28"/>
      <c r="D42" s="28"/>
      <c r="E42" s="33"/>
      <c r="F42" s="28"/>
      <c r="G42" s="28"/>
      <c r="H42" s="28"/>
      <c r="I42" s="28"/>
      <c r="J42" s="28"/>
      <c r="K42" s="5"/>
    </row>
    <row r="43" spans="1:11" s="9" customFormat="1" ht="36.75" customHeight="1" thickBot="1" x14ac:dyDescent="0.3">
      <c r="A43" s="57" t="s">
        <v>19</v>
      </c>
      <c r="B43" s="58"/>
      <c r="C43" s="58"/>
      <c r="D43" s="58"/>
      <c r="E43" s="58"/>
      <c r="F43" s="58"/>
      <c r="G43" s="58"/>
      <c r="H43" s="58"/>
      <c r="I43" s="59"/>
      <c r="J43" s="1"/>
      <c r="K43" s="5"/>
    </row>
    <row r="44" spans="1:11" s="9" customFormat="1" ht="171.75" customHeight="1" thickBot="1" x14ac:dyDescent="0.3">
      <c r="A44" s="60" t="s">
        <v>72</v>
      </c>
      <c r="B44" s="61"/>
      <c r="C44" s="61"/>
      <c r="D44" s="61"/>
      <c r="E44" s="61"/>
      <c r="F44" s="61"/>
      <c r="G44" s="61"/>
      <c r="H44" s="61"/>
      <c r="I44" s="62"/>
      <c r="J44" s="1"/>
      <c r="K44" s="5"/>
    </row>
    <row r="45" spans="1:11" s="9" customFormat="1" ht="13.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1"/>
      <c r="K45" s="5"/>
    </row>
    <row r="46" spans="1:11" s="9" customFormat="1" x14ac:dyDescent="0.25">
      <c r="A46" s="27"/>
      <c r="B46" s="27"/>
      <c r="C46" s="27"/>
      <c r="D46" s="27"/>
      <c r="E46" s="34"/>
      <c r="F46" s="27"/>
      <c r="G46" s="27"/>
      <c r="H46" s="27"/>
      <c r="I46" s="27"/>
      <c r="J46" s="1"/>
    </row>
    <row r="47" spans="1:11" s="9" customFormat="1" ht="16.5" thickBot="1" x14ac:dyDescent="0.3">
      <c r="A47" s="21"/>
      <c r="B47" s="22"/>
      <c r="C47" s="22"/>
      <c r="D47" s="22"/>
      <c r="E47" s="35"/>
      <c r="F47" s="22"/>
      <c r="G47" s="26"/>
      <c r="H47" s="26"/>
      <c r="I47" s="26"/>
      <c r="J47" s="22"/>
      <c r="K47" s="5"/>
    </row>
    <row r="48" spans="1:11" s="9" customFormat="1" x14ac:dyDescent="0.25">
      <c r="E48" s="36"/>
      <c r="G48" s="55" t="s">
        <v>17</v>
      </c>
      <c r="H48" s="55"/>
      <c r="I48" s="55"/>
      <c r="K48" s="5"/>
    </row>
  </sheetData>
  <mergeCells count="21">
    <mergeCell ref="G48:I48"/>
    <mergeCell ref="A7:I7"/>
    <mergeCell ref="A43:I43"/>
    <mergeCell ref="A44:I44"/>
    <mergeCell ref="A41:I41"/>
    <mergeCell ref="A40:I40"/>
    <mergeCell ref="A9:I9"/>
    <mergeCell ref="F38:G38"/>
    <mergeCell ref="A11:A12"/>
    <mergeCell ref="B11:B12"/>
    <mergeCell ref="C11:C12"/>
    <mergeCell ref="D11:D12"/>
    <mergeCell ref="E11:E12"/>
    <mergeCell ref="F11:F12"/>
    <mergeCell ref="G11:G12"/>
    <mergeCell ref="I11:I12"/>
    <mergeCell ref="A5:I5"/>
    <mergeCell ref="A2:B2"/>
    <mergeCell ref="C2:D2"/>
    <mergeCell ref="A3:B3"/>
    <mergeCell ref="C3:D3"/>
  </mergeCells>
  <pageMargins left="0.27559055118110237" right="0.27559055118110237" top="0.39370078740157483" bottom="0.39370078740157483" header="0" footer="0"/>
  <pageSetup paperSize="9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lenovo13</cp:lastModifiedBy>
  <cp:revision>17</cp:revision>
  <cp:lastPrinted>2023-10-25T10:48:44Z</cp:lastPrinted>
  <dcterms:created xsi:type="dcterms:W3CDTF">2022-03-08T13:06:42Z</dcterms:created>
  <dcterms:modified xsi:type="dcterms:W3CDTF">2023-10-25T10:54:41Z</dcterms:modified>
</cp:coreProperties>
</file>